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tingencia\CARPETAS COMPARTIDAS\IIN\RELACIÓN DE IIN\2022\4.2.8 Fases del Proceso de Generación de la Encuesta\6. Análisis de la producción\"/>
    </mc:Choice>
  </mc:AlternateContent>
  <xr:revisionPtr revIDLastSave="0" documentId="13_ncr:1_{0EF28F85-0642-469B-B87F-83C1F2CFC5A5}" xr6:coauthVersionLast="47" xr6:coauthVersionMax="47" xr10:uidLastSave="{00000000-0000-0000-0000-000000000000}"/>
  <workbookProtection workbookAlgorithmName="SHA-512" workbookHashValue="Mkd5C/oCatQtHt+YV1pQhJNj6K5xwOy0TlbmPJILFO/WCbYabpBVjTl/lMKrdSjSi4WsekMWBtZNwJl2s4HX7A==" workbookSaltValue="j9f8YoRSkeFBVgMhephakg==" workbookSpinCount="100000" lockStructure="1"/>
  <bookViews>
    <workbookView xWindow="-120" yWindow="-120" windowWidth="20730" windowHeight="11160" activeTab="2" xr2:uid="{00000000-000D-0000-FFFF-FFFF00000000}"/>
  </bookViews>
  <sheets>
    <sheet name="PROBABILISTICO" sheetId="1" r:id="rId1"/>
    <sheet name="PROB_RESERVA" sheetId="2" r:id="rId2"/>
    <sheet name="PROB_RESERVA SANTAELLA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<sst xmlns="http://schemas.openxmlformats.org/spreadsheetml/2006/main" count="130" uniqueCount="85">
  <si>
    <t>Dominio de estudio</t>
  </si>
  <si>
    <t>MARCO</t>
  </si>
  <si>
    <t>MUESTRA DE DISEÑO</t>
  </si>
  <si>
    <t>Indicadores de Precisión Estadística</t>
  </si>
  <si>
    <t>Información de apoyo</t>
  </si>
  <si>
    <t>Tasa de No Respuesta Antes de Imputación</t>
  </si>
  <si>
    <t>Tasa de Imputación</t>
  </si>
  <si>
    <t>Tasa de Cumplimiento de Muestra Mínima</t>
  </si>
  <si>
    <t>Coeficientes de Variación</t>
  </si>
  <si>
    <t xml:space="preserve">Tasa de Sobrecobertura </t>
  </si>
  <si>
    <t>Tasa de No Respuesta Después de Imputación</t>
  </si>
  <si>
    <t>Participación del dominio respecto al total del sector</t>
  </si>
  <si>
    <t>Muestra no Campo</t>
  </si>
  <si>
    <t xml:space="preserve">Simple </t>
  </si>
  <si>
    <t>Ponderada 
(suma de factores de expansión)</t>
  </si>
  <si>
    <t>Ponderada</t>
  </si>
  <si>
    <t>IAT</t>
  </si>
  <si>
    <t>ICE</t>
  </si>
  <si>
    <t>IPM</t>
  </si>
  <si>
    <t>Simple - Interna</t>
  </si>
  <si>
    <t>Ponderada - Interna</t>
  </si>
  <si>
    <t xml:space="preserve"> Personal ocupado</t>
  </si>
  <si>
    <t>Ingresos *   Estrato 1</t>
  </si>
  <si>
    <t>Número</t>
  </si>
  <si>
    <t>Peso</t>
  </si>
  <si>
    <t>Directa</t>
  </si>
  <si>
    <t>Ajuste por factor de expansión</t>
  </si>
  <si>
    <t>23</t>
  </si>
  <si>
    <t>Construcción</t>
  </si>
  <si>
    <t>Manufacturas</t>
  </si>
  <si>
    <t>1</t>
  </si>
  <si>
    <t>5</t>
  </si>
  <si>
    <t>Derivados del petróleo y el carbón, industria química, del plástico y del hule</t>
  </si>
  <si>
    <t>67</t>
  </si>
  <si>
    <t>Minerales no metálicos y metálicas básicas</t>
  </si>
  <si>
    <t>8ab</t>
  </si>
  <si>
    <t>8c</t>
  </si>
  <si>
    <t>8R</t>
  </si>
  <si>
    <t>R</t>
  </si>
  <si>
    <t>43-46</t>
  </si>
  <si>
    <t>Comercio</t>
  </si>
  <si>
    <t>Servicios</t>
  </si>
  <si>
    <t>I</t>
  </si>
  <si>
    <t>Transportes, correo y almacenamiento</t>
  </si>
  <si>
    <t>II</t>
  </si>
  <si>
    <t>Información en medios masivos</t>
  </si>
  <si>
    <t>III</t>
  </si>
  <si>
    <t>IV</t>
  </si>
  <si>
    <t>Servicios de apoyo a los negocios y manejo de residuos y desechos, y servicios de remediación</t>
  </si>
  <si>
    <t>V</t>
  </si>
  <si>
    <t>Servicios de alojamiento temporal y de preparación de alimentos y bebidas</t>
  </si>
  <si>
    <t>VI</t>
  </si>
  <si>
    <t xml:space="preserve">Otros Servicios </t>
  </si>
  <si>
    <t>Ingresos Diseño</t>
  </si>
  <si>
    <t xml:space="preserve">TABLA INTEGRADA DOMINIOS PROBABILÍSTICOS </t>
  </si>
  <si>
    <t>Ingresos *
Estrato 1</t>
  </si>
  <si>
    <t>Los dominios para los cuales el usuario tendrá reserva en los datos, serán los que cumplan 2 de los 3 criterios siguientes:</t>
  </si>
  <si>
    <t xml:space="preserve">                 1) TCMM &lt; 85%</t>
  </si>
  <si>
    <t xml:space="preserve">                 2) TNR_AI Simple &gt; 15%</t>
  </si>
  <si>
    <t xml:space="preserve">                 3) CV &gt; 30%</t>
  </si>
  <si>
    <t>Alimentos, bebidas y tabaco </t>
  </si>
  <si>
    <t>Equipo de computación, accesorios electrónicos y aparatos eléctricos </t>
  </si>
  <si>
    <t>Equipo de transporte </t>
  </si>
  <si>
    <t>Productos metálicos, maquinaria, equipo y muebles </t>
  </si>
  <si>
    <t>Textiles, prendas de vestir, cuero y piel, madera, papel y otras</t>
  </si>
  <si>
    <t>Participación de los Ingresos del dominio con respecto al CE</t>
  </si>
  <si>
    <t>1 323</t>
  </si>
  <si>
    <t>Servicios profesionales, científicos y técnicos.</t>
  </si>
  <si>
    <t>Semaforización del Coeficiente de Variación</t>
  </si>
  <si>
    <t>0% - 20%</t>
  </si>
  <si>
    <t>Alta</t>
  </si>
  <si>
    <t>&gt;20% - 30%</t>
  </si>
  <si>
    <t>Moderada</t>
  </si>
  <si>
    <t>&gt;30%</t>
  </si>
  <si>
    <t>Baja</t>
  </si>
  <si>
    <t>Semaforización:
Tasa de no respuesta antes de imputación
Tasa de no respuesta después de imputación
Tasa de imputación
Tasa de sobrecobertura</t>
  </si>
  <si>
    <t>&lt; 15%</t>
  </si>
  <si>
    <t>15% - 30%</t>
  </si>
  <si>
    <t>&gt; 30%</t>
  </si>
  <si>
    <t>Semaforización:
 Tasa de cumplimiento de la muestra mínima</t>
  </si>
  <si>
    <t>&lt; 85%</t>
  </si>
  <si>
    <t xml:space="preserve">&gt; 85% </t>
  </si>
  <si>
    <t>MES/ 2021</t>
  </si>
  <si>
    <t>2021/9</t>
  </si>
  <si>
    <t>INDICADORES MES DE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</si>
</sst>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3.5"/>
      <color theme="1"/>
      <name val="Calibri"/>
      <family val="2"/>
      <scheme val="minor"/>
    </font>
    <font>
      <b/>
      <sz val="17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9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0F9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4FDE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ABCE6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FE6F5"/>
        <bgColor indexed="64"/>
      </patternFill>
    </fill>
    <fill>
      <patternFill patternType="solid">
        <fgColor rgb="FFFFEA00"/>
        <bgColor indexed="64"/>
      </patternFill>
    </fill>
    <fill>
      <patternFill patternType="solid">
        <fgColor rgb="FFFF54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5" fillId="0" borderId="0"/>
    <xf numFmtId="0" fontId="1" fillId="0" borderId="0"/>
    <xf numFmtId="165" fontId="15" fillId="0" borderId="0" applyFont="0" applyFill="0" applyBorder="0" applyAlignment="0" applyProtection="0"/>
  </cellStyleXfs>
  <cellXfs count="101">
    <xf numFmtId="0" fontId="0" fillId="0" borderId="0" xfId="0"/>
    <xf numFmtId="17" fontId="3" fillId="4" borderId="3" xfId="2" applyNumberFormat="1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3" fontId="5" fillId="6" borderId="14" xfId="0" applyNumberFormat="1" applyFont="1" applyFill="1" applyBorder="1" applyAlignment="1">
      <alignment horizontal="right" vertical="center" wrapText="1"/>
    </xf>
    <xf numFmtId="0" fontId="4" fillId="6" borderId="4" xfId="0" applyFont="1" applyFill="1" applyBorder="1" applyAlignment="1">
      <alignment vertical="center" wrapText="1"/>
    </xf>
    <xf numFmtId="3" fontId="6" fillId="4" borderId="14" xfId="2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15" fontId="8" fillId="0" borderId="0" xfId="2" applyNumberFormat="1" applyFont="1" applyAlignment="1">
      <alignment horizontal="center" vertical="center" wrapText="1"/>
    </xf>
    <xf numFmtId="49" fontId="10" fillId="4" borderId="0" xfId="0" applyNumberFormat="1" applyFont="1" applyFill="1" applyAlignment="1">
      <alignment vertical="center"/>
    </xf>
    <xf numFmtId="49" fontId="10" fillId="0" borderId="6" xfId="0" applyNumberFormat="1" applyFont="1" applyBorder="1" applyAlignment="1">
      <alignment vertical="center"/>
    </xf>
    <xf numFmtId="49" fontId="10" fillId="0" borderId="6" xfId="0" applyNumberFormat="1" applyFont="1" applyBorder="1" applyAlignment="1">
      <alignment horizontal="center" vertical="center"/>
    </xf>
    <xf numFmtId="0" fontId="0" fillId="0" borderId="14" xfId="0" applyBorder="1"/>
    <xf numFmtId="164" fontId="12" fillId="0" borderId="14" xfId="2" applyNumberFormat="1" applyFont="1" applyBorder="1" applyAlignment="1">
      <alignment horizontal="center" vertical="center" wrapText="1"/>
    </xf>
    <xf numFmtId="164" fontId="12" fillId="9" borderId="14" xfId="2" applyNumberFormat="1" applyFont="1" applyFill="1" applyBorder="1" applyAlignment="1">
      <alignment horizontal="center" vertical="center" wrapText="1"/>
    </xf>
    <xf numFmtId="164" fontId="13" fillId="10" borderId="14" xfId="2" applyNumberFormat="1" applyFont="1" applyFill="1" applyBorder="1" applyAlignment="1">
      <alignment horizontal="center" vertical="center" wrapText="1"/>
    </xf>
    <xf numFmtId="164" fontId="1" fillId="0" borderId="14" xfId="1" applyNumberFormat="1" applyFont="1" applyBorder="1" applyAlignment="1">
      <alignment horizontal="center"/>
    </xf>
    <xf numFmtId="164" fontId="1" fillId="0" borderId="14" xfId="1" applyNumberFormat="1" applyFont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center"/>
    </xf>
    <xf numFmtId="0" fontId="4" fillId="6" borderId="4" xfId="0" applyFont="1" applyFill="1" applyBorder="1" applyAlignment="1">
      <alignment horizontal="center" vertical="top" wrapText="1"/>
    </xf>
    <xf numFmtId="0" fontId="4" fillId="6" borderId="5" xfId="0" applyFont="1" applyFill="1" applyBorder="1" applyAlignment="1">
      <alignment horizontal="center" vertical="top" wrapText="1"/>
    </xf>
    <xf numFmtId="0" fontId="16" fillId="0" borderId="0" xfId="3" applyFont="1"/>
    <xf numFmtId="49" fontId="10" fillId="4" borderId="0" xfId="0" applyNumberFormat="1" applyFont="1" applyFill="1" applyAlignment="1">
      <alignment horizontal="center" vertical="center"/>
    </xf>
    <xf numFmtId="49" fontId="9" fillId="4" borderId="0" xfId="0" applyNumberFormat="1" applyFont="1" applyFill="1" applyAlignment="1">
      <alignment horizontal="left" vertical="center"/>
    </xf>
    <xf numFmtId="0" fontId="12" fillId="0" borderId="14" xfId="0" applyFont="1" applyBorder="1" applyAlignment="1">
      <alignment horizontal="center"/>
    </xf>
    <xf numFmtId="2" fontId="9" fillId="4" borderId="0" xfId="0" applyNumberFormat="1" applyFont="1" applyFill="1" applyAlignment="1">
      <alignment horizontal="left" vertical="center"/>
    </xf>
    <xf numFmtId="164" fontId="19" fillId="0" borderId="14" xfId="2" applyNumberFormat="1" applyFont="1" applyBorder="1" applyAlignment="1">
      <alignment horizontal="center" vertical="center" wrapText="1"/>
    </xf>
    <xf numFmtId="164" fontId="20" fillId="10" borderId="14" xfId="2" applyNumberFormat="1" applyFont="1" applyFill="1" applyBorder="1" applyAlignment="1">
      <alignment horizontal="center" vertical="center" wrapText="1"/>
    </xf>
    <xf numFmtId="164" fontId="18" fillId="0" borderId="14" xfId="1" applyNumberFormat="1" applyFont="1" applyBorder="1" applyAlignment="1">
      <alignment horizontal="center" vertical="center" wrapText="1"/>
    </xf>
    <xf numFmtId="164" fontId="18" fillId="0" borderId="14" xfId="1" applyNumberFormat="1" applyFont="1" applyBorder="1" applyAlignment="1">
      <alignment horizontal="center"/>
    </xf>
    <xf numFmtId="0" fontId="21" fillId="4" borderId="14" xfId="4" applyFont="1" applyFill="1" applyBorder="1" applyAlignment="1">
      <alignment horizontal="center" vertical="center" wrapText="1"/>
    </xf>
    <xf numFmtId="0" fontId="21" fillId="12" borderId="14" xfId="4" applyFont="1" applyFill="1" applyBorder="1" applyAlignment="1">
      <alignment horizontal="center" vertical="center" wrapText="1"/>
    </xf>
    <xf numFmtId="9" fontId="21" fillId="13" borderId="14" xfId="4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" fillId="4" borderId="14" xfId="2" applyFont="1" applyFill="1" applyBorder="1" applyAlignment="1">
      <alignment horizontal="left" vertical="center"/>
    </xf>
    <xf numFmtId="164" fontId="1" fillId="4" borderId="14" xfId="2" applyNumberFormat="1" applyFont="1" applyFill="1" applyBorder="1" applyAlignment="1">
      <alignment horizontal="center" vertical="center"/>
    </xf>
    <xf numFmtId="17" fontId="3" fillId="0" borderId="4" xfId="2" applyNumberFormat="1" applyFont="1" applyBorder="1" applyAlignment="1">
      <alignment horizontal="center" vertical="top" wrapText="1"/>
    </xf>
    <xf numFmtId="164" fontId="0" fillId="0" borderId="14" xfId="0" applyNumberFormat="1" applyFont="1" applyBorder="1" applyAlignment="1">
      <alignment horizontal="center" vertical="center" wrapText="1"/>
    </xf>
    <xf numFmtId="17" fontId="3" fillId="5" borderId="3" xfId="2" applyNumberFormat="1" applyFont="1" applyFill="1" applyBorder="1" applyAlignment="1">
      <alignment horizontal="center" vertical="center" wrapText="1"/>
    </xf>
    <xf numFmtId="17" fontId="3" fillId="5" borderId="10" xfId="2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7" fontId="3" fillId="5" borderId="13" xfId="2" applyNumberFormat="1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15" fontId="17" fillId="7" borderId="8" xfId="2" applyNumberFormat="1" applyFont="1" applyFill="1" applyBorder="1" applyAlignment="1">
      <alignment horizontal="center" vertical="center" wrapText="1"/>
    </xf>
    <xf numFmtId="15" fontId="17" fillId="7" borderId="0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17" fontId="2" fillId="3" borderId="4" xfId="2" applyNumberFormat="1" applyFont="1" applyFill="1" applyBorder="1" applyAlignment="1">
      <alignment horizontal="center" vertical="center" wrapText="1"/>
    </xf>
    <xf numFmtId="17" fontId="2" fillId="3" borderId="5" xfId="2" applyNumberFormat="1" applyFont="1" applyFill="1" applyBorder="1" applyAlignment="1">
      <alignment horizontal="center" vertical="center" wrapText="1"/>
    </xf>
    <xf numFmtId="17" fontId="2" fillId="3" borderId="7" xfId="2" applyNumberFormat="1" applyFont="1" applyFill="1" applyBorder="1" applyAlignment="1">
      <alignment horizontal="center" vertical="center" wrapText="1"/>
    </xf>
    <xf numFmtId="17" fontId="3" fillId="4" borderId="3" xfId="2" applyNumberFormat="1" applyFont="1" applyFill="1" applyBorder="1" applyAlignment="1">
      <alignment horizontal="center" vertical="center" wrapText="1"/>
    </xf>
    <xf numFmtId="17" fontId="3" fillId="4" borderId="13" xfId="2" applyNumberFormat="1" applyFont="1" applyFill="1" applyBorder="1" applyAlignment="1">
      <alignment horizontal="center" vertical="center" wrapText="1"/>
    </xf>
    <xf numFmtId="0" fontId="21" fillId="0" borderId="14" xfId="3" applyFont="1" applyBorder="1" applyAlignment="1">
      <alignment horizontal="center" vertical="center" wrapText="1"/>
    </xf>
    <xf numFmtId="0" fontId="21" fillId="2" borderId="1" xfId="4" applyFont="1" applyFill="1" applyBorder="1" applyAlignment="1">
      <alignment horizontal="center" vertical="center" wrapText="1"/>
    </xf>
    <xf numFmtId="0" fontId="21" fillId="2" borderId="2" xfId="4" applyFont="1" applyFill="1" applyBorder="1" applyAlignment="1">
      <alignment horizontal="center" vertical="center" wrapText="1"/>
    </xf>
    <xf numFmtId="0" fontId="21" fillId="2" borderId="11" xfId="4" applyFont="1" applyFill="1" applyBorder="1" applyAlignment="1">
      <alignment horizontal="center" vertical="center" wrapText="1"/>
    </xf>
    <xf numFmtId="0" fontId="21" fillId="2" borderId="12" xfId="4" applyFont="1" applyFill="1" applyBorder="1" applyAlignment="1">
      <alignment horizontal="center" vertical="center" wrapText="1"/>
    </xf>
    <xf numFmtId="0" fontId="21" fillId="2" borderId="14" xfId="3" applyFont="1" applyFill="1" applyBorder="1" applyAlignment="1">
      <alignment horizontal="center" vertical="center" wrapText="1"/>
    </xf>
    <xf numFmtId="9" fontId="21" fillId="11" borderId="14" xfId="3" applyNumberFormat="1" applyFont="1" applyFill="1" applyBorder="1" applyAlignment="1">
      <alignment horizontal="center" vertical="center" wrapText="1"/>
    </xf>
    <xf numFmtId="9" fontId="21" fillId="9" borderId="14" xfId="3" applyNumberFormat="1" applyFont="1" applyFill="1" applyBorder="1" applyAlignment="1">
      <alignment horizontal="center" vertical="center" wrapText="1"/>
    </xf>
    <xf numFmtId="49" fontId="9" fillId="8" borderId="0" xfId="0" applyNumberFormat="1" applyFont="1" applyFill="1" applyAlignment="1">
      <alignment horizontal="center" vertical="center"/>
    </xf>
    <xf numFmtId="17" fontId="3" fillId="4" borderId="4" xfId="2" applyNumberFormat="1" applyFont="1" applyFill="1" applyBorder="1" applyAlignment="1">
      <alignment horizontal="center" vertical="center" wrapText="1"/>
    </xf>
    <xf numFmtId="17" fontId="3" fillId="4" borderId="7" xfId="2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7" fontId="3" fillId="0" borderId="4" xfId="2" applyNumberFormat="1" applyFont="1" applyBorder="1" applyAlignment="1">
      <alignment horizontal="center" vertical="top" wrapText="1"/>
    </xf>
    <xf numFmtId="17" fontId="3" fillId="0" borderId="7" xfId="2" applyNumberFormat="1" applyFont="1" applyBorder="1" applyAlignment="1">
      <alignment horizontal="center" vertical="top" wrapText="1"/>
    </xf>
    <xf numFmtId="17" fontId="3" fillId="4" borderId="5" xfId="2" applyNumberFormat="1" applyFont="1" applyFill="1" applyBorder="1" applyAlignment="1">
      <alignment horizontal="center" vertical="center" wrapText="1"/>
    </xf>
    <xf numFmtId="17" fontId="3" fillId="5" borderId="4" xfId="2" applyNumberFormat="1" applyFont="1" applyFill="1" applyBorder="1" applyAlignment="1">
      <alignment horizontal="center" vertical="center" wrapText="1"/>
    </xf>
    <xf numFmtId="17" fontId="3" fillId="5" borderId="5" xfId="2" applyNumberFormat="1" applyFont="1" applyFill="1" applyBorder="1" applyAlignment="1">
      <alignment horizontal="center" vertical="center" wrapText="1"/>
    </xf>
    <xf numFmtId="17" fontId="3" fillId="5" borderId="7" xfId="2" applyNumberFormat="1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15" fontId="8" fillId="7" borderId="8" xfId="2" applyNumberFormat="1" applyFont="1" applyFill="1" applyBorder="1" applyAlignment="1">
      <alignment horizontal="center" vertical="center" wrapText="1"/>
    </xf>
    <xf numFmtId="15" fontId="8" fillId="7" borderId="0" xfId="2" applyNumberFormat="1" applyFont="1" applyFill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17" fontId="11" fillId="3" borderId="4" xfId="2" applyNumberFormat="1" applyFont="1" applyFill="1" applyBorder="1" applyAlignment="1">
      <alignment horizontal="center" vertical="center" wrapText="1"/>
    </xf>
    <xf numFmtId="17" fontId="11" fillId="3" borderId="5" xfId="2" applyNumberFormat="1" applyFont="1" applyFill="1" applyBorder="1" applyAlignment="1">
      <alignment horizontal="center" vertical="center" wrapText="1"/>
    </xf>
    <xf numFmtId="17" fontId="11" fillId="3" borderId="7" xfId="2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6">
    <cellStyle name="Millares 3 2" xfId="5" xr:uid="{00000000-0005-0000-0000-000000000000}"/>
    <cellStyle name="Normal" xfId="0" builtinId="0"/>
    <cellStyle name="Normal 2" xfId="3" xr:uid="{00000000-0005-0000-0000-000002000000}"/>
    <cellStyle name="Normal 2 2" xfId="4" xr:uid="{00000000-0005-0000-0000-000003000000}"/>
    <cellStyle name="Normal 4 2 2 2" xfId="2" xr:uid="{00000000-0005-0000-0000-000004000000}"/>
    <cellStyle name="Porcentaje" xfId="1" builtinId="5"/>
  </cellStyles>
  <dxfs count="31">
    <dxf>
      <font>
        <color auto="1"/>
      </font>
      <fill>
        <patternFill>
          <bgColor rgb="FFFFFFFF"/>
        </patternFill>
      </fill>
    </dxf>
    <dxf>
      <fill>
        <patternFill>
          <bgColor rgb="FFFFEA00"/>
        </patternFill>
      </fill>
    </dxf>
    <dxf>
      <fill>
        <patternFill>
          <bgColor rgb="FFFF5400"/>
        </patternFill>
      </fill>
    </dxf>
    <dxf>
      <fill>
        <patternFill>
          <bgColor rgb="FFDFE6F5"/>
        </patternFill>
      </fill>
    </dxf>
    <dxf>
      <font>
        <color auto="1"/>
      </font>
      <fill>
        <patternFill>
          <fgColor rgb="FFC5D9F1"/>
          <bgColor rgb="FF9ABCE6"/>
        </patternFill>
      </fill>
    </dxf>
    <dxf>
      <font>
        <color auto="1"/>
      </font>
      <fill>
        <patternFill>
          <bgColor rgb="FFFFFFFF"/>
        </patternFill>
      </fill>
    </dxf>
    <dxf>
      <fill>
        <patternFill>
          <bgColor rgb="FFFFEA00"/>
        </patternFill>
      </fill>
    </dxf>
    <dxf>
      <fill>
        <patternFill>
          <bgColor rgb="FFFF5400"/>
        </patternFill>
      </fill>
    </dxf>
    <dxf>
      <fill>
        <patternFill>
          <bgColor rgb="FFDFE6F5"/>
        </patternFill>
      </fill>
    </dxf>
    <dxf>
      <font>
        <color auto="1"/>
      </font>
      <fill>
        <patternFill>
          <fgColor rgb="FFC5D9F1"/>
          <bgColor rgb="FF9ABCE6"/>
        </patternFill>
      </fill>
    </dxf>
    <dxf>
      <fill>
        <patternFill>
          <bgColor rgb="FF9ABCE6"/>
        </patternFill>
      </fill>
    </dxf>
    <dxf>
      <fill>
        <patternFill>
          <bgColor rgb="FF9ABCE6"/>
        </patternFill>
      </fill>
    </dxf>
    <dxf>
      <fill>
        <patternFill>
          <bgColor rgb="FFDFE6F5"/>
        </patternFill>
      </fill>
    </dxf>
    <dxf>
      <font>
        <color auto="1"/>
      </font>
      <fill>
        <patternFill>
          <fgColor rgb="FFC5D9F1"/>
          <bgColor rgb="FF9ABCE6"/>
        </patternFill>
      </fill>
    </dxf>
    <dxf>
      <fill>
        <patternFill>
          <bgColor rgb="FFDFE6F5"/>
        </patternFill>
      </fill>
    </dxf>
    <dxf>
      <font>
        <color auto="1"/>
      </font>
      <fill>
        <patternFill>
          <fgColor rgb="FFC5D9F1"/>
          <bgColor rgb="FF9ABCE6"/>
        </patternFill>
      </fill>
    </dxf>
    <dxf>
      <font>
        <color auto="1"/>
      </font>
      <fill>
        <patternFill>
          <bgColor rgb="FFFFFFFF"/>
        </patternFill>
      </fill>
    </dxf>
    <dxf>
      <fill>
        <patternFill>
          <bgColor rgb="FFFFEA00"/>
        </patternFill>
      </fill>
    </dxf>
    <dxf>
      <fill>
        <patternFill>
          <bgColor rgb="FFFF5400"/>
        </patternFill>
      </fill>
    </dxf>
    <dxf>
      <fill>
        <patternFill>
          <bgColor rgb="FFDFE6F5"/>
        </patternFill>
      </fill>
    </dxf>
    <dxf>
      <font>
        <color auto="1"/>
      </font>
      <fill>
        <patternFill>
          <fgColor rgb="FFC5D9F1"/>
          <bgColor rgb="FF9ABCE6"/>
        </patternFill>
      </fill>
    </dxf>
    <dxf>
      <fill>
        <patternFill>
          <bgColor rgb="FFDFE6F5"/>
        </patternFill>
      </fill>
    </dxf>
    <dxf>
      <font>
        <color auto="1"/>
      </font>
      <fill>
        <patternFill>
          <fgColor rgb="FFC5D9F1"/>
          <bgColor rgb="FF9ABCE6"/>
        </patternFill>
      </fill>
    </dxf>
    <dxf>
      <fill>
        <patternFill>
          <bgColor rgb="FFDFE6F5"/>
        </patternFill>
      </fill>
    </dxf>
    <dxf>
      <font>
        <color auto="1"/>
      </font>
      <fill>
        <patternFill>
          <fgColor rgb="FFC5D9F1"/>
          <bgColor rgb="FF9ABCE6"/>
        </patternFill>
      </fill>
    </dxf>
    <dxf>
      <fill>
        <patternFill>
          <bgColor rgb="FFDFE6F5"/>
        </patternFill>
      </fill>
    </dxf>
    <dxf>
      <font>
        <color auto="1"/>
      </font>
      <fill>
        <patternFill>
          <fgColor rgb="FFC5D9F1"/>
          <bgColor rgb="FF9ABCE6"/>
        </patternFill>
      </fill>
    </dxf>
    <dxf>
      <fill>
        <patternFill>
          <bgColor rgb="FFDFE6F5"/>
        </patternFill>
      </fill>
    </dxf>
    <dxf>
      <font>
        <color auto="1"/>
      </font>
      <fill>
        <patternFill>
          <fgColor rgb="FFC5D9F1"/>
          <bgColor rgb="FF9ABCE6"/>
        </patternFill>
      </fill>
    </dxf>
    <dxf>
      <fill>
        <patternFill>
          <bgColor rgb="FFDFE6F5"/>
        </patternFill>
      </fill>
    </dxf>
    <dxf>
      <font>
        <color auto="1"/>
      </font>
      <fill>
        <patternFill>
          <fgColor rgb="FFC5D9F1"/>
          <bgColor rgb="FF9ABCE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B74"/>
  <sheetViews>
    <sheetView showGridLines="0" zoomScale="80" zoomScaleNormal="80" workbookViewId="0">
      <selection activeCell="F12" sqref="F12"/>
    </sheetView>
  </sheetViews>
  <sheetFormatPr baseColWidth="10" defaultRowHeight="15" x14ac:dyDescent="0.25"/>
  <cols>
    <col min="1" max="1" width="1.85546875" customWidth="1"/>
    <col min="2" max="2" width="10" bestFit="1" customWidth="1"/>
    <col min="3" max="3" width="86" bestFit="1" customWidth="1"/>
    <col min="5" max="5" width="15" customWidth="1"/>
    <col min="7" max="7" width="19" customWidth="1"/>
    <col min="9" max="9" width="15.85546875" customWidth="1"/>
    <col min="11" max="11" width="16.140625" customWidth="1"/>
    <col min="12" max="12" width="18.7109375" bestFit="1" customWidth="1"/>
    <col min="17" max="17" width="13" bestFit="1" customWidth="1"/>
    <col min="19" max="19" width="15.140625" customWidth="1"/>
    <col min="21" max="21" width="16.140625" customWidth="1"/>
    <col min="27" max="27" width="4" customWidth="1"/>
    <col min="28" max="28" width="21.85546875" style="7" customWidth="1"/>
  </cols>
  <sheetData>
    <row r="2" spans="2:28" s="22" customFormat="1" ht="22.5" customHeight="1" x14ac:dyDescent="0.2">
      <c r="B2" s="51" t="s">
        <v>54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</row>
    <row r="3" spans="2:28" s="22" customFormat="1" ht="10.15" customHeight="1" x14ac:dyDescent="0.2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2:28" s="7" customFormat="1" ht="15.75" customHeight="1" x14ac:dyDescent="0.25">
      <c r="C4" s="24" t="s">
        <v>82</v>
      </c>
      <c r="D4" s="74" t="s">
        <v>83</v>
      </c>
      <c r="E4" s="74"/>
      <c r="G4" s="9"/>
      <c r="H4" s="9"/>
      <c r="J4" s="9"/>
      <c r="K4" s="23"/>
      <c r="L4" s="23"/>
      <c r="M4" s="23"/>
      <c r="N4" s="50"/>
      <c r="O4" s="50"/>
      <c r="P4" s="9"/>
      <c r="Q4" s="9"/>
      <c r="R4" s="9"/>
      <c r="S4" s="9"/>
    </row>
    <row r="6" spans="2:28" ht="18.75" x14ac:dyDescent="0.25">
      <c r="B6" s="53" t="s">
        <v>0</v>
      </c>
      <c r="C6" s="54"/>
      <c r="D6" s="43" t="s">
        <v>1</v>
      </c>
      <c r="E6" s="41" t="s">
        <v>2</v>
      </c>
      <c r="F6" s="61" t="s">
        <v>3</v>
      </c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3"/>
      <c r="V6" s="78" t="s">
        <v>4</v>
      </c>
      <c r="W6" s="79"/>
      <c r="X6" s="79"/>
      <c r="Y6" s="79"/>
      <c r="Z6" s="80"/>
    </row>
    <row r="7" spans="2:28" ht="25.5" customHeight="1" x14ac:dyDescent="0.25">
      <c r="B7" s="55"/>
      <c r="C7" s="56"/>
      <c r="D7" s="59"/>
      <c r="E7" s="60"/>
      <c r="F7" s="81" t="s">
        <v>5</v>
      </c>
      <c r="G7" s="82"/>
      <c r="H7" s="75" t="s">
        <v>6</v>
      </c>
      <c r="I7" s="83"/>
      <c r="J7" s="83"/>
      <c r="K7" s="83"/>
      <c r="L7" s="39" t="s">
        <v>7</v>
      </c>
      <c r="M7" s="84" t="s">
        <v>8</v>
      </c>
      <c r="N7" s="85"/>
      <c r="O7" s="86"/>
      <c r="P7" s="75" t="s">
        <v>9</v>
      </c>
      <c r="Q7" s="83"/>
      <c r="R7" s="83"/>
      <c r="S7" s="76"/>
      <c r="T7" s="75" t="s">
        <v>10</v>
      </c>
      <c r="U7" s="76"/>
      <c r="V7" s="45" t="s">
        <v>11</v>
      </c>
      <c r="W7" s="77"/>
      <c r="X7" s="46"/>
      <c r="Y7" s="45" t="s">
        <v>12</v>
      </c>
      <c r="Z7" s="46"/>
    </row>
    <row r="8" spans="2:28" x14ac:dyDescent="0.25">
      <c r="B8" s="55"/>
      <c r="C8" s="56"/>
      <c r="D8" s="59"/>
      <c r="E8" s="60"/>
      <c r="F8" s="39" t="s">
        <v>13</v>
      </c>
      <c r="G8" s="64" t="s">
        <v>14</v>
      </c>
      <c r="H8" s="75" t="s">
        <v>13</v>
      </c>
      <c r="I8" s="76"/>
      <c r="J8" s="75" t="s">
        <v>15</v>
      </c>
      <c r="K8" s="76"/>
      <c r="L8" s="40"/>
      <c r="M8" s="39" t="s">
        <v>16</v>
      </c>
      <c r="N8" s="39" t="s">
        <v>17</v>
      </c>
      <c r="O8" s="39" t="s">
        <v>18</v>
      </c>
      <c r="P8" s="64" t="s">
        <v>13</v>
      </c>
      <c r="Q8" s="64" t="s">
        <v>15</v>
      </c>
      <c r="R8" s="64" t="s">
        <v>19</v>
      </c>
      <c r="S8" s="64" t="s">
        <v>20</v>
      </c>
      <c r="T8" s="64" t="s">
        <v>13</v>
      </c>
      <c r="U8" s="64" t="s">
        <v>14</v>
      </c>
      <c r="V8" s="41" t="s">
        <v>21</v>
      </c>
      <c r="W8" s="41" t="s">
        <v>53</v>
      </c>
      <c r="X8" s="41" t="s">
        <v>22</v>
      </c>
      <c r="Y8" s="43" t="s">
        <v>23</v>
      </c>
      <c r="Z8" s="43" t="s">
        <v>24</v>
      </c>
      <c r="AB8" s="48" t="s">
        <v>65</v>
      </c>
    </row>
    <row r="9" spans="2:28" ht="25.5" x14ac:dyDescent="0.25">
      <c r="B9" s="57"/>
      <c r="C9" s="58"/>
      <c r="D9" s="44"/>
      <c r="E9" s="42"/>
      <c r="F9" s="47"/>
      <c r="G9" s="65"/>
      <c r="H9" s="1" t="s">
        <v>25</v>
      </c>
      <c r="I9" s="1" t="s">
        <v>26</v>
      </c>
      <c r="J9" s="1" t="s">
        <v>25</v>
      </c>
      <c r="K9" s="1" t="s">
        <v>26</v>
      </c>
      <c r="L9" s="47"/>
      <c r="M9" s="40"/>
      <c r="N9" s="40"/>
      <c r="O9" s="40"/>
      <c r="P9" s="65"/>
      <c r="Q9" s="65"/>
      <c r="R9" s="65"/>
      <c r="S9" s="65"/>
      <c r="T9" s="65"/>
      <c r="U9" s="65"/>
      <c r="V9" s="42"/>
      <c r="W9" s="42"/>
      <c r="X9" s="42"/>
      <c r="Y9" s="44"/>
      <c r="Z9" s="44"/>
      <c r="AB9" s="49"/>
    </row>
    <row r="10" spans="2:28" ht="15.75" x14ac:dyDescent="0.25">
      <c r="B10" s="2" t="s">
        <v>27</v>
      </c>
      <c r="C10" s="20" t="s">
        <v>28</v>
      </c>
      <c r="D10" s="3" t="s">
        <v>66</v>
      </c>
      <c r="E10" s="3">
        <v>239</v>
      </c>
      <c r="F10" s="27">
        <v>18.828451882845187</v>
      </c>
      <c r="G10" s="27">
        <v>18.896065784048371</v>
      </c>
      <c r="H10" s="27">
        <v>10.460251046025103</v>
      </c>
      <c r="I10" s="27">
        <v>13.389121338912133</v>
      </c>
      <c r="J10" s="27">
        <v>1.889651174172547</v>
      </c>
      <c r="K10" s="27">
        <v>17.913447173478648</v>
      </c>
      <c r="L10" s="27">
        <v>94.174757281553397</v>
      </c>
      <c r="M10" s="28">
        <v>10.56027241</v>
      </c>
      <c r="N10" s="28">
        <v>3.1366473199999998</v>
      </c>
      <c r="O10" s="28"/>
      <c r="P10" s="27">
        <v>0</v>
      </c>
      <c r="Q10" s="27">
        <v>0</v>
      </c>
      <c r="R10" s="27">
        <v>10.87866108786611</v>
      </c>
      <c r="S10" s="27">
        <v>8.2670727149109595</v>
      </c>
      <c r="T10" s="27">
        <v>0</v>
      </c>
      <c r="U10" s="27">
        <v>0</v>
      </c>
      <c r="V10" s="29">
        <v>100</v>
      </c>
      <c r="W10" s="29">
        <v>100</v>
      </c>
      <c r="X10" s="29">
        <v>58.586326988388947</v>
      </c>
      <c r="Y10" s="29">
        <v>47</v>
      </c>
      <c r="Z10" s="29">
        <v>10.519921741498283</v>
      </c>
      <c r="AB10" s="30">
        <v>100</v>
      </c>
    </row>
    <row r="11" spans="2:28" ht="15.75" x14ac:dyDescent="0.25">
      <c r="B11" s="2"/>
      <c r="C11" s="2" t="s">
        <v>29</v>
      </c>
      <c r="D11" s="3">
        <v>6077</v>
      </c>
      <c r="E11" s="3">
        <v>1492</v>
      </c>
      <c r="F11" s="27">
        <v>6.3672922252010729</v>
      </c>
      <c r="G11" s="27">
        <v>7.7393494484924785</v>
      </c>
      <c r="H11" s="27">
        <v>6.5013404825737267</v>
      </c>
      <c r="I11" s="27">
        <v>4.1554959785522785</v>
      </c>
      <c r="J11" s="27">
        <v>1.5961805144568779</v>
      </c>
      <c r="K11" s="27">
        <v>7.1963189641927148</v>
      </c>
      <c r="L11" s="27">
        <v>96.745152354570635</v>
      </c>
      <c r="M11" s="28">
        <v>9.5605910400000003</v>
      </c>
      <c r="N11" s="28">
        <v>4.6879814700000004</v>
      </c>
      <c r="O11" s="28">
        <v>9.0945802899999997</v>
      </c>
      <c r="P11" s="27">
        <v>0</v>
      </c>
      <c r="Q11" s="27">
        <v>0</v>
      </c>
      <c r="R11" s="27">
        <v>7.7077747989276135</v>
      </c>
      <c r="S11" s="27">
        <v>9.1090220746663952</v>
      </c>
      <c r="T11" s="27">
        <v>0</v>
      </c>
      <c r="U11" s="27">
        <v>0</v>
      </c>
      <c r="V11" s="29">
        <v>100</v>
      </c>
      <c r="W11" s="29">
        <v>100</v>
      </c>
      <c r="X11" s="29">
        <v>72.368792030802027</v>
      </c>
      <c r="Y11" s="29">
        <v>138</v>
      </c>
      <c r="Z11" s="29">
        <v>3.290512358374543</v>
      </c>
      <c r="AB11" s="30">
        <v>100</v>
      </c>
    </row>
    <row r="12" spans="2:28" x14ac:dyDescent="0.25">
      <c r="B12" s="19" t="s">
        <v>30</v>
      </c>
      <c r="C12" s="12" t="s">
        <v>60</v>
      </c>
      <c r="D12" s="5">
        <v>829</v>
      </c>
      <c r="E12" s="5">
        <v>204</v>
      </c>
      <c r="F12" s="13">
        <v>5.3921568627450984</v>
      </c>
      <c r="G12" s="13">
        <v>2.1095724606729021</v>
      </c>
      <c r="H12" s="13">
        <v>7.3529411764705888</v>
      </c>
      <c r="I12" s="13">
        <v>1.4705882352941175</v>
      </c>
      <c r="J12" s="13">
        <v>1.8094043428840565</v>
      </c>
      <c r="K12" s="13">
        <v>1.1445568111347386</v>
      </c>
      <c r="L12" s="13">
        <v>96.5</v>
      </c>
      <c r="M12" s="15">
        <v>16.015975340000001</v>
      </c>
      <c r="N12" s="15">
        <v>10.49316732</v>
      </c>
      <c r="O12" s="15">
        <v>17.723966369999999</v>
      </c>
      <c r="P12" s="13">
        <v>0</v>
      </c>
      <c r="Q12" s="13">
        <v>0</v>
      </c>
      <c r="R12" s="13">
        <v>7.3529411764705888</v>
      </c>
      <c r="S12" s="13">
        <v>11.738353859417268</v>
      </c>
      <c r="T12" s="13">
        <v>0</v>
      </c>
      <c r="U12" s="13">
        <v>0</v>
      </c>
      <c r="V12" s="17">
        <v>16.281626008618542</v>
      </c>
      <c r="W12" s="17">
        <v>19.885676045679173</v>
      </c>
      <c r="X12" s="17">
        <v>13.836529002943793</v>
      </c>
      <c r="Y12" s="17">
        <v>14</v>
      </c>
      <c r="Z12" s="17">
        <v>0.50402320112092081</v>
      </c>
      <c r="AB12" s="16">
        <v>19.95</v>
      </c>
    </row>
    <row r="13" spans="2:28" x14ac:dyDescent="0.25">
      <c r="B13" s="19" t="s">
        <v>31</v>
      </c>
      <c r="C13" s="12" t="s">
        <v>32</v>
      </c>
      <c r="D13" s="5">
        <v>1139</v>
      </c>
      <c r="E13" s="5">
        <v>203</v>
      </c>
      <c r="F13" s="13">
        <v>4.9261083743842367</v>
      </c>
      <c r="G13" s="13">
        <v>5.7331559144203004</v>
      </c>
      <c r="H13" s="13">
        <v>3.4482758620689653</v>
      </c>
      <c r="I13" s="13">
        <v>2.9556650246305418</v>
      </c>
      <c r="J13" s="13">
        <v>0.61457461954319104</v>
      </c>
      <c r="K13" s="13">
        <v>5.3819704175384775</v>
      </c>
      <c r="L13" s="13">
        <v>102.11640211640211</v>
      </c>
      <c r="M13" s="15">
        <v>22.722123450000002</v>
      </c>
      <c r="N13" s="15">
        <v>10.20040603</v>
      </c>
      <c r="O13" s="15">
        <v>19.470131890000001</v>
      </c>
      <c r="P13" s="13">
        <v>0</v>
      </c>
      <c r="Q13" s="13">
        <v>0</v>
      </c>
      <c r="R13" s="13">
        <v>5.9113300492610836</v>
      </c>
      <c r="S13" s="13">
        <v>7.4657295632867768</v>
      </c>
      <c r="T13" s="13">
        <v>0</v>
      </c>
      <c r="U13" s="13">
        <v>0</v>
      </c>
      <c r="V13" s="17">
        <v>13.9864207732666</v>
      </c>
      <c r="W13" s="17">
        <v>32.826722913882207</v>
      </c>
      <c r="X13" s="17">
        <v>24.737926297228935</v>
      </c>
      <c r="Y13" s="17">
        <v>15</v>
      </c>
      <c r="Z13" s="17">
        <v>0.50306218097106392</v>
      </c>
      <c r="AB13" s="16">
        <v>32.4</v>
      </c>
    </row>
    <row r="14" spans="2:28" x14ac:dyDescent="0.25">
      <c r="B14" s="19" t="s">
        <v>33</v>
      </c>
      <c r="C14" s="12" t="s">
        <v>34</v>
      </c>
      <c r="D14" s="5">
        <v>384</v>
      </c>
      <c r="E14" s="5">
        <v>142</v>
      </c>
      <c r="F14" s="13">
        <v>13.380281690140844</v>
      </c>
      <c r="G14" s="13">
        <v>15.258169136370233</v>
      </c>
      <c r="H14" s="13">
        <v>8.4507042253521121</v>
      </c>
      <c r="I14" s="13">
        <v>10.56338028169014</v>
      </c>
      <c r="J14" s="13">
        <v>3.1249983723966794</v>
      </c>
      <c r="K14" s="13">
        <v>14.216503012238011</v>
      </c>
      <c r="L14" s="13">
        <v>88.489208633093526</v>
      </c>
      <c r="M14" s="15">
        <v>21.457304019999999</v>
      </c>
      <c r="N14" s="15">
        <v>11.654735909999999</v>
      </c>
      <c r="O14" s="15">
        <v>21.158021810000001</v>
      </c>
      <c r="P14" s="13">
        <v>0</v>
      </c>
      <c r="Q14" s="13">
        <v>0</v>
      </c>
      <c r="R14" s="13">
        <v>11.971830985915492</v>
      </c>
      <c r="S14" s="13">
        <v>11.714681398603435</v>
      </c>
      <c r="T14" s="13">
        <v>0</v>
      </c>
      <c r="U14" s="13">
        <v>0</v>
      </c>
      <c r="V14" s="17">
        <v>6.4081104614352302</v>
      </c>
      <c r="W14" s="17">
        <v>9.8610938198662783</v>
      </c>
      <c r="X14" s="17">
        <v>7.3644591350344086</v>
      </c>
      <c r="Y14" s="17">
        <v>25</v>
      </c>
      <c r="Z14" s="17">
        <v>0.56081306573120371</v>
      </c>
      <c r="AB14" s="16">
        <v>9.6300000000000008</v>
      </c>
    </row>
    <row r="15" spans="2:28" x14ac:dyDescent="0.25">
      <c r="B15" s="19" t="s">
        <v>35</v>
      </c>
      <c r="C15" s="12" t="s">
        <v>61</v>
      </c>
      <c r="D15" s="5">
        <v>557</v>
      </c>
      <c r="E15" s="5">
        <v>226</v>
      </c>
      <c r="F15" s="13">
        <v>3.9823008849557522</v>
      </c>
      <c r="G15" s="13">
        <v>6.1205331054460466</v>
      </c>
      <c r="H15" s="13">
        <v>4.8672566371681416</v>
      </c>
      <c r="I15" s="13">
        <v>2.2123893805309733</v>
      </c>
      <c r="J15" s="13">
        <v>1.9748635773217442</v>
      </c>
      <c r="K15" s="13">
        <v>5.4024008955108673</v>
      </c>
      <c r="L15" s="13">
        <v>100.46296296296295</v>
      </c>
      <c r="M15" s="15">
        <v>14.40532056</v>
      </c>
      <c r="N15" s="15">
        <v>10.2393319</v>
      </c>
      <c r="O15" s="15">
        <v>16.160058249999999</v>
      </c>
      <c r="P15" s="13">
        <v>0</v>
      </c>
      <c r="Q15" s="13">
        <v>0</v>
      </c>
      <c r="R15" s="13">
        <v>7.5221238938053103</v>
      </c>
      <c r="S15" s="13">
        <v>10.607566779563037</v>
      </c>
      <c r="T15" s="13">
        <v>0</v>
      </c>
      <c r="U15" s="13">
        <v>0</v>
      </c>
      <c r="V15" s="17">
        <v>13.160518678943061</v>
      </c>
      <c r="W15" s="17">
        <v>4.2847887670620333</v>
      </c>
      <c r="X15" s="17">
        <v>2.8387665775203987</v>
      </c>
      <c r="Y15" s="17">
        <v>19</v>
      </c>
      <c r="Z15" s="17">
        <v>0.2164618529151949</v>
      </c>
      <c r="AB15" s="16">
        <v>4.54</v>
      </c>
    </row>
    <row r="16" spans="2:28" x14ac:dyDescent="0.25">
      <c r="B16" s="19" t="s">
        <v>36</v>
      </c>
      <c r="C16" s="12" t="s">
        <v>62</v>
      </c>
      <c r="D16" s="5">
        <v>675</v>
      </c>
      <c r="E16" s="5">
        <v>304</v>
      </c>
      <c r="F16" s="13">
        <v>5.2631578947368416</v>
      </c>
      <c r="G16" s="13">
        <v>9.0642895820077136</v>
      </c>
      <c r="H16" s="13">
        <v>7.5657894736842106</v>
      </c>
      <c r="I16" s="13">
        <v>3.2894736842105261</v>
      </c>
      <c r="J16" s="13">
        <v>3.4074048834037876</v>
      </c>
      <c r="K16" s="13">
        <v>8.1754013515545498</v>
      </c>
      <c r="L16" s="13">
        <v>95.049504950495049</v>
      </c>
      <c r="M16" s="15">
        <v>20.186600519999999</v>
      </c>
      <c r="N16" s="15">
        <v>8.9340776399999999</v>
      </c>
      <c r="O16" s="15">
        <v>21.917516070000001</v>
      </c>
      <c r="P16" s="13">
        <v>0</v>
      </c>
      <c r="Q16" s="13">
        <v>0</v>
      </c>
      <c r="R16" s="13">
        <v>5.5921052631578947</v>
      </c>
      <c r="S16" s="13">
        <v>4.1956413365619696</v>
      </c>
      <c r="T16" s="13">
        <v>0</v>
      </c>
      <c r="U16" s="13">
        <v>0</v>
      </c>
      <c r="V16" s="17">
        <v>23.418748523216664</v>
      </c>
      <c r="W16" s="17">
        <v>22.608708379333525</v>
      </c>
      <c r="X16" s="17">
        <v>19.785349340066663</v>
      </c>
      <c r="Y16" s="17">
        <v>23</v>
      </c>
      <c r="Z16" s="17">
        <v>1.1229471269039402</v>
      </c>
      <c r="AB16" s="16">
        <v>22.45</v>
      </c>
    </row>
    <row r="17" spans="2:28" x14ac:dyDescent="0.25">
      <c r="B17" s="19" t="s">
        <v>37</v>
      </c>
      <c r="C17" s="12" t="s">
        <v>63</v>
      </c>
      <c r="D17" s="5">
        <v>929</v>
      </c>
      <c r="E17" s="5">
        <v>163</v>
      </c>
      <c r="F17" s="13">
        <v>9.8159509202453989</v>
      </c>
      <c r="G17" s="13">
        <v>16.206192682498621</v>
      </c>
      <c r="H17" s="13">
        <v>1.8404907975460123</v>
      </c>
      <c r="I17" s="13">
        <v>9.2024539877300615</v>
      </c>
      <c r="J17" s="13">
        <v>0.3229268713800571</v>
      </c>
      <c r="K17" s="13">
        <v>16.098550392038604</v>
      </c>
      <c r="L17" s="13">
        <v>93.037974683544306</v>
      </c>
      <c r="M17" s="15">
        <v>15.711818210000001</v>
      </c>
      <c r="N17" s="15">
        <v>11.222045619999999</v>
      </c>
      <c r="O17" s="15">
        <v>15.78732947</v>
      </c>
      <c r="P17" s="13">
        <v>0</v>
      </c>
      <c r="Q17" s="13">
        <v>0</v>
      </c>
      <c r="R17" s="13">
        <v>3.6809815950920246</v>
      </c>
      <c r="S17" s="13">
        <v>4.1417201173430138</v>
      </c>
      <c r="T17" s="13">
        <v>0</v>
      </c>
      <c r="U17" s="13">
        <v>0</v>
      </c>
      <c r="V17" s="17">
        <v>8.9861270484045512</v>
      </c>
      <c r="W17" s="17">
        <v>4.5540540398265268</v>
      </c>
      <c r="X17" s="17">
        <v>1.4056612205431465</v>
      </c>
      <c r="Y17" s="17">
        <v>12</v>
      </c>
      <c r="Z17" s="17">
        <v>6.515819634560388E-2</v>
      </c>
      <c r="AB17" s="16">
        <v>4.63</v>
      </c>
    </row>
    <row r="18" spans="2:28" x14ac:dyDescent="0.25">
      <c r="B18" s="19" t="s">
        <v>38</v>
      </c>
      <c r="C18" s="12" t="s">
        <v>64</v>
      </c>
      <c r="D18" s="5">
        <v>1564</v>
      </c>
      <c r="E18" s="5">
        <v>250</v>
      </c>
      <c r="F18" s="13">
        <v>5.6000000000000005</v>
      </c>
      <c r="G18" s="13">
        <v>5.3138695838846708</v>
      </c>
      <c r="H18" s="13">
        <v>10.4</v>
      </c>
      <c r="I18" s="13">
        <v>3.2</v>
      </c>
      <c r="J18" s="13">
        <v>1.6624024976958141</v>
      </c>
      <c r="K18" s="13">
        <v>4.9302382382625591</v>
      </c>
      <c r="L18" s="13">
        <v>98.744769874476987</v>
      </c>
      <c r="M18" s="15">
        <v>12.217915809999999</v>
      </c>
      <c r="N18" s="15">
        <v>10.112615679999999</v>
      </c>
      <c r="O18" s="15">
        <v>11.94572323</v>
      </c>
      <c r="P18" s="13">
        <v>0</v>
      </c>
      <c r="Q18" s="13">
        <v>0</v>
      </c>
      <c r="R18" s="13">
        <v>12.4</v>
      </c>
      <c r="S18" s="13">
        <v>12.809719172264222</v>
      </c>
      <c r="T18" s="13">
        <v>0</v>
      </c>
      <c r="U18" s="13">
        <v>0</v>
      </c>
      <c r="V18" s="17">
        <v>17.75844850611535</v>
      </c>
      <c r="W18" s="17">
        <v>5.9789560343502615</v>
      </c>
      <c r="X18" s="17">
        <v>2.4001004574646747</v>
      </c>
      <c r="Y18" s="17">
        <v>30</v>
      </c>
      <c r="Z18" s="17">
        <v>0.31804673438661529</v>
      </c>
      <c r="AB18" s="16">
        <v>6.4</v>
      </c>
    </row>
    <row r="19" spans="2:28" ht="15.75" x14ac:dyDescent="0.25">
      <c r="B19" s="2" t="s">
        <v>39</v>
      </c>
      <c r="C19" s="21" t="s">
        <v>40</v>
      </c>
      <c r="D19" s="3">
        <v>6180</v>
      </c>
      <c r="E19" s="3">
        <v>532</v>
      </c>
      <c r="F19" s="27">
        <v>15.789473684210526</v>
      </c>
      <c r="G19" s="27">
        <v>14.588085524464638</v>
      </c>
      <c r="H19" s="27">
        <v>13.909774436090224</v>
      </c>
      <c r="I19" s="27">
        <v>6.0150375939849621</v>
      </c>
      <c r="J19" s="27">
        <v>1.1974109838606635</v>
      </c>
      <c r="K19" s="27">
        <v>13.746661589859851</v>
      </c>
      <c r="L19" s="27">
        <v>96.137339055793987</v>
      </c>
      <c r="M19" s="28">
        <v>10.615590490000001</v>
      </c>
      <c r="N19" s="28">
        <v>4.0496410699999998</v>
      </c>
      <c r="O19" s="28"/>
      <c r="P19" s="27">
        <v>0</v>
      </c>
      <c r="Q19" s="27">
        <v>0</v>
      </c>
      <c r="R19" s="27">
        <v>4.5112781954887211</v>
      </c>
      <c r="S19" s="27">
        <v>5.7186568653939025</v>
      </c>
      <c r="T19" s="27">
        <v>0</v>
      </c>
      <c r="U19" s="27">
        <v>0</v>
      </c>
      <c r="V19" s="29">
        <v>100</v>
      </c>
      <c r="W19" s="29">
        <v>100</v>
      </c>
      <c r="X19" s="29">
        <v>49.372299670987339</v>
      </c>
      <c r="Y19" s="29">
        <v>47</v>
      </c>
      <c r="Z19" s="29">
        <v>4.9578091301007525</v>
      </c>
      <c r="AB19" s="30">
        <v>100</v>
      </c>
    </row>
    <row r="20" spans="2:28" ht="15.75" x14ac:dyDescent="0.25">
      <c r="B20" s="4"/>
      <c r="C20" s="2" t="s">
        <v>41</v>
      </c>
      <c r="D20" s="3">
        <v>6274</v>
      </c>
      <c r="E20" s="3">
        <v>1116</v>
      </c>
      <c r="F20" s="27">
        <v>19.265232974910393</v>
      </c>
      <c r="G20" s="27">
        <v>19.925486869375032</v>
      </c>
      <c r="H20" s="27">
        <v>13.978494623655912</v>
      </c>
      <c r="I20" s="27">
        <v>10.573476702508961</v>
      </c>
      <c r="J20" s="27">
        <v>2.486448734854239</v>
      </c>
      <c r="K20" s="27">
        <v>18.379425797061813</v>
      </c>
      <c r="L20" s="27">
        <v>92.982456140350877</v>
      </c>
      <c r="M20" s="28">
        <v>7.8519179299999999</v>
      </c>
      <c r="N20" s="28">
        <v>6.0807564799999998</v>
      </c>
      <c r="O20" s="28"/>
      <c r="P20" s="27">
        <v>0</v>
      </c>
      <c r="Q20" s="27">
        <v>0</v>
      </c>
      <c r="R20" s="27">
        <v>6.4516129032258061</v>
      </c>
      <c r="S20" s="27">
        <v>4.5232790017188842</v>
      </c>
      <c r="T20" s="27">
        <v>0</v>
      </c>
      <c r="U20" s="27">
        <v>0</v>
      </c>
      <c r="V20" s="29">
        <v>100</v>
      </c>
      <c r="W20" s="29">
        <v>100</v>
      </c>
      <c r="X20" s="29">
        <v>87.772692490590572</v>
      </c>
      <c r="Y20" s="29">
        <v>117</v>
      </c>
      <c r="Z20" s="29">
        <v>9.6646051536771616</v>
      </c>
      <c r="AB20" s="30">
        <v>100</v>
      </c>
    </row>
    <row r="21" spans="2:28" x14ac:dyDescent="0.25">
      <c r="B21" s="25" t="s">
        <v>42</v>
      </c>
      <c r="C21" s="12" t="s">
        <v>43</v>
      </c>
      <c r="D21" s="5">
        <v>1459</v>
      </c>
      <c r="E21" s="5">
        <v>220</v>
      </c>
      <c r="F21" s="13">
        <v>20</v>
      </c>
      <c r="G21" s="13">
        <v>22.953361270238098</v>
      </c>
      <c r="H21" s="13">
        <v>13.18181818181818</v>
      </c>
      <c r="I21" s="13">
        <v>10.454545454545453</v>
      </c>
      <c r="J21" s="13">
        <v>1.9876600580396693</v>
      </c>
      <c r="K21" s="13">
        <v>21.514021228209373</v>
      </c>
      <c r="L21" s="13">
        <v>95.652173913043484</v>
      </c>
      <c r="M21" s="15">
        <v>15.334397149999999</v>
      </c>
      <c r="N21" s="15">
        <v>12.299120329999999</v>
      </c>
      <c r="O21" s="15"/>
      <c r="P21" s="13">
        <v>0</v>
      </c>
      <c r="Q21" s="13">
        <v>0</v>
      </c>
      <c r="R21" s="13">
        <v>5.4545454545454541</v>
      </c>
      <c r="S21" s="13">
        <v>5.1576831286043356</v>
      </c>
      <c r="T21" s="13">
        <v>0</v>
      </c>
      <c r="U21" s="13">
        <v>0</v>
      </c>
      <c r="V21" s="17">
        <v>15.421865294150727</v>
      </c>
      <c r="W21" s="17">
        <v>81.662312520095853</v>
      </c>
      <c r="X21" s="17">
        <v>75.490370505903527</v>
      </c>
      <c r="Y21" s="17">
        <v>18</v>
      </c>
      <c r="Z21" s="17">
        <v>9.0023579465637322</v>
      </c>
      <c r="AB21" s="16">
        <v>23.4</v>
      </c>
    </row>
    <row r="22" spans="2:28" x14ac:dyDescent="0.25">
      <c r="B22" s="25" t="s">
        <v>44</v>
      </c>
      <c r="C22" s="12" t="s">
        <v>45</v>
      </c>
      <c r="D22" s="5">
        <v>247</v>
      </c>
      <c r="E22" s="5">
        <v>90</v>
      </c>
      <c r="F22" s="13">
        <v>18.888888888888889</v>
      </c>
      <c r="G22" s="13">
        <v>15.005392730016936</v>
      </c>
      <c r="H22" s="13">
        <v>10</v>
      </c>
      <c r="I22" s="13">
        <v>10</v>
      </c>
      <c r="J22" s="13">
        <v>3.6437364979319762</v>
      </c>
      <c r="K22" s="13">
        <v>11.766515842966292</v>
      </c>
      <c r="L22" s="13">
        <v>85.882352941176464</v>
      </c>
      <c r="M22" s="15">
        <v>16.538950270000001</v>
      </c>
      <c r="N22" s="15">
        <v>14.502604010000001</v>
      </c>
      <c r="O22" s="15"/>
      <c r="P22" s="13">
        <v>0</v>
      </c>
      <c r="Q22" s="13">
        <v>0</v>
      </c>
      <c r="R22" s="13">
        <v>2.2222222222222223</v>
      </c>
      <c r="S22" s="13">
        <v>1.8456739940858102</v>
      </c>
      <c r="T22" s="13">
        <v>0</v>
      </c>
      <c r="U22" s="13">
        <v>0</v>
      </c>
      <c r="V22" s="17">
        <v>5.9172082101883365</v>
      </c>
      <c r="W22" s="17">
        <v>7.4024915850228137</v>
      </c>
      <c r="X22" s="17">
        <v>6.5197782716337498</v>
      </c>
      <c r="Y22" s="17">
        <v>7</v>
      </c>
      <c r="Z22" s="17">
        <v>7.3855168455763148E-2</v>
      </c>
      <c r="AB22" s="16">
        <v>32.78</v>
      </c>
    </row>
    <row r="23" spans="2:28" x14ac:dyDescent="0.25">
      <c r="B23" s="25" t="s">
        <v>46</v>
      </c>
      <c r="C23" s="12" t="s">
        <v>67</v>
      </c>
      <c r="D23" s="5">
        <v>479</v>
      </c>
      <c r="E23" s="5">
        <v>110</v>
      </c>
      <c r="F23" s="13">
        <v>27.27272727272727</v>
      </c>
      <c r="G23" s="13">
        <v>29.726608371790022</v>
      </c>
      <c r="H23" s="13">
        <v>12.727272727272727</v>
      </c>
      <c r="I23" s="13">
        <v>20</v>
      </c>
      <c r="J23" s="13">
        <v>2.9227465884762318</v>
      </c>
      <c r="K23" s="13">
        <v>28.056467464089312</v>
      </c>
      <c r="L23" s="13">
        <v>81.632653061224488</v>
      </c>
      <c r="M23" s="15">
        <v>28.18384077</v>
      </c>
      <c r="N23" s="15">
        <v>15.544845560000001</v>
      </c>
      <c r="O23" s="15"/>
      <c r="P23" s="13">
        <v>0</v>
      </c>
      <c r="Q23" s="13">
        <v>0</v>
      </c>
      <c r="R23" s="13">
        <v>9.0909090909090917</v>
      </c>
      <c r="S23" s="13">
        <v>6.5056163707211674</v>
      </c>
      <c r="T23" s="13">
        <v>0</v>
      </c>
      <c r="U23" s="13">
        <v>0</v>
      </c>
      <c r="V23" s="17">
        <v>6.7734721707210346</v>
      </c>
      <c r="W23" s="17">
        <v>1.3105983104648098</v>
      </c>
      <c r="X23" s="17">
        <v>0.47207498454460722</v>
      </c>
      <c r="Y23" s="17">
        <v>16</v>
      </c>
      <c r="Z23" s="17">
        <v>9.78033712099977E-2</v>
      </c>
      <c r="AB23" s="16">
        <v>5.01</v>
      </c>
    </row>
    <row r="24" spans="2:28" x14ac:dyDescent="0.25">
      <c r="B24" s="25" t="s">
        <v>47</v>
      </c>
      <c r="C24" s="12" t="s">
        <v>48</v>
      </c>
      <c r="D24" s="5">
        <v>1645</v>
      </c>
      <c r="E24" s="5">
        <v>339</v>
      </c>
      <c r="F24" s="13">
        <v>18.87905604719764</v>
      </c>
      <c r="G24" s="13">
        <v>19.877212441697697</v>
      </c>
      <c r="H24" s="13">
        <v>21.828908554572273</v>
      </c>
      <c r="I24" s="13">
        <v>7.0796460176991154</v>
      </c>
      <c r="J24" s="13">
        <v>4.4984698515590056</v>
      </c>
      <c r="K24" s="13">
        <v>17.445607116530663</v>
      </c>
      <c r="L24" s="13">
        <v>90.460526315789465</v>
      </c>
      <c r="M24" s="15">
        <v>20.726396640000001</v>
      </c>
      <c r="N24" s="15">
        <v>10.99195186</v>
      </c>
      <c r="O24" s="15"/>
      <c r="P24" s="13">
        <v>0</v>
      </c>
      <c r="Q24" s="13">
        <v>0</v>
      </c>
      <c r="R24" s="13">
        <v>10.32448377581121</v>
      </c>
      <c r="S24" s="13">
        <v>7.6303227992543228</v>
      </c>
      <c r="T24" s="13">
        <v>0</v>
      </c>
      <c r="U24" s="13">
        <v>0</v>
      </c>
      <c r="V24" s="17">
        <v>32.56358418679271</v>
      </c>
      <c r="W24" s="17">
        <v>4.4447785222888498</v>
      </c>
      <c r="X24" s="17">
        <v>2.7687433045092704</v>
      </c>
      <c r="Y24" s="17">
        <v>46</v>
      </c>
      <c r="Z24" s="17">
        <v>0.21952794260846156</v>
      </c>
      <c r="AB24" s="16">
        <v>17.010000000000002</v>
      </c>
    </row>
    <row r="25" spans="2:28" x14ac:dyDescent="0.25">
      <c r="B25" s="25" t="s">
        <v>49</v>
      </c>
      <c r="C25" s="12" t="s">
        <v>50</v>
      </c>
      <c r="D25" s="5">
        <v>907</v>
      </c>
      <c r="E25" s="5">
        <v>165</v>
      </c>
      <c r="F25" s="13">
        <v>19.393939393939394</v>
      </c>
      <c r="G25" s="13">
        <v>21.486286823184866</v>
      </c>
      <c r="H25" s="13">
        <v>7.878787878787878</v>
      </c>
      <c r="I25" s="13">
        <v>13.939393939393941</v>
      </c>
      <c r="J25" s="13">
        <v>1.4332967401650201</v>
      </c>
      <c r="K25" s="13">
        <v>20.494004464609084</v>
      </c>
      <c r="L25" s="13">
        <v>95</v>
      </c>
      <c r="M25" s="15">
        <v>12.674360220000001</v>
      </c>
      <c r="N25" s="15">
        <v>11.50939252</v>
      </c>
      <c r="O25" s="15"/>
      <c r="P25" s="13">
        <v>0</v>
      </c>
      <c r="Q25" s="13">
        <v>0</v>
      </c>
      <c r="R25" s="13">
        <v>5.4545454545454541</v>
      </c>
      <c r="S25" s="13">
        <v>4.7740137567821099</v>
      </c>
      <c r="T25" s="13">
        <v>0</v>
      </c>
      <c r="U25" s="13">
        <v>0</v>
      </c>
      <c r="V25" s="17">
        <v>8.5030215187465163</v>
      </c>
      <c r="W25" s="17">
        <v>2.0023070327657937</v>
      </c>
      <c r="X25" s="17">
        <v>0.96925843980375204</v>
      </c>
      <c r="Y25" s="17">
        <v>19</v>
      </c>
      <c r="Z25" s="17">
        <v>8.4096129414300613E-2</v>
      </c>
      <c r="AB25" s="16">
        <v>8.66</v>
      </c>
    </row>
    <row r="26" spans="2:28" x14ac:dyDescent="0.25">
      <c r="B26" s="25" t="s">
        <v>51</v>
      </c>
      <c r="C26" s="12" t="s">
        <v>52</v>
      </c>
      <c r="D26" s="5">
        <v>1537</v>
      </c>
      <c r="E26" s="5">
        <v>192</v>
      </c>
      <c r="F26" s="13">
        <v>14.583333333333334</v>
      </c>
      <c r="G26" s="13">
        <v>13.918076483835209</v>
      </c>
      <c r="H26" s="13">
        <v>8.8541666666666679</v>
      </c>
      <c r="I26" s="13">
        <v>8.8541666666666679</v>
      </c>
      <c r="J26" s="13">
        <v>1.1060493809409102</v>
      </c>
      <c r="K26" s="13">
        <v>13.20239747263815</v>
      </c>
      <c r="L26" s="13">
        <v>103.79746835443038</v>
      </c>
      <c r="M26" s="15">
        <v>15.45834529</v>
      </c>
      <c r="N26" s="15">
        <v>9.7070094400000002</v>
      </c>
      <c r="O26" s="15"/>
      <c r="P26" s="13">
        <v>0</v>
      </c>
      <c r="Q26" s="13">
        <v>0</v>
      </c>
      <c r="R26" s="13">
        <v>2.083333333333333</v>
      </c>
      <c r="S26" s="13">
        <v>0.2602469131625671</v>
      </c>
      <c r="T26" s="13">
        <v>0</v>
      </c>
      <c r="U26" s="13">
        <v>0</v>
      </c>
      <c r="V26" s="17">
        <v>30.820848619400675</v>
      </c>
      <c r="W26" s="17">
        <v>3.1775120293618704</v>
      </c>
      <c r="X26" s="17">
        <v>1.5524669841956562</v>
      </c>
      <c r="Y26" s="17">
        <v>11</v>
      </c>
      <c r="Z26" s="17">
        <v>0.18696459542490698</v>
      </c>
      <c r="AB26" s="16">
        <v>13.14</v>
      </c>
    </row>
    <row r="27" spans="2:28" x14ac:dyDescent="0.25">
      <c r="AB27"/>
    </row>
    <row r="28" spans="2:28" x14ac:dyDescent="0.25">
      <c r="AB28"/>
    </row>
    <row r="29" spans="2:28" x14ac:dyDescent="0.25">
      <c r="B29" s="67" t="s">
        <v>68</v>
      </c>
      <c r="C29" s="68"/>
      <c r="AB29"/>
    </row>
    <row r="30" spans="2:28" x14ac:dyDescent="0.25">
      <c r="B30" s="69"/>
      <c r="C30" s="70"/>
      <c r="AB30"/>
    </row>
    <row r="31" spans="2:28" x14ac:dyDescent="0.25">
      <c r="B31" s="31" t="s">
        <v>69</v>
      </c>
      <c r="C31" s="31" t="s">
        <v>70</v>
      </c>
      <c r="AB31"/>
    </row>
    <row r="32" spans="2:28" x14ac:dyDescent="0.25">
      <c r="B32" s="32" t="s">
        <v>71</v>
      </c>
      <c r="C32" s="32" t="s">
        <v>72</v>
      </c>
      <c r="AB32"/>
    </row>
    <row r="33" spans="2:28" x14ac:dyDescent="0.25">
      <c r="B33" s="33" t="s">
        <v>73</v>
      </c>
      <c r="C33" s="33" t="s">
        <v>74</v>
      </c>
      <c r="AB33"/>
    </row>
    <row r="34" spans="2:28" x14ac:dyDescent="0.25">
      <c r="B34" s="34"/>
      <c r="C34" s="34"/>
      <c r="AB34"/>
    </row>
    <row r="35" spans="2:28" ht="68.25" customHeight="1" x14ac:dyDescent="0.25">
      <c r="B35" s="71" t="s">
        <v>75</v>
      </c>
      <c r="C35" s="71"/>
      <c r="AB35"/>
    </row>
    <row r="36" spans="2:28" x14ac:dyDescent="0.25">
      <c r="B36" s="66" t="s">
        <v>76</v>
      </c>
      <c r="C36" s="66"/>
      <c r="AB36"/>
    </row>
    <row r="37" spans="2:28" x14ac:dyDescent="0.25">
      <c r="B37" s="72" t="s">
        <v>77</v>
      </c>
      <c r="C37" s="72"/>
      <c r="AB37"/>
    </row>
    <row r="38" spans="2:28" x14ac:dyDescent="0.25">
      <c r="B38" s="73" t="s">
        <v>78</v>
      </c>
      <c r="C38" s="73"/>
      <c r="AB38"/>
    </row>
    <row r="39" spans="2:28" ht="18" x14ac:dyDescent="0.25">
      <c r="B39" s="6"/>
      <c r="C39" s="6"/>
      <c r="AB39"/>
    </row>
    <row r="40" spans="2:28" ht="28.5" customHeight="1" x14ac:dyDescent="0.25">
      <c r="B40" s="71" t="s">
        <v>79</v>
      </c>
      <c r="C40" s="71"/>
      <c r="AB40"/>
    </row>
    <row r="41" spans="2:28" x14ac:dyDescent="0.25">
      <c r="B41" s="73" t="s">
        <v>80</v>
      </c>
      <c r="C41" s="73"/>
      <c r="AB41"/>
    </row>
    <row r="42" spans="2:28" x14ac:dyDescent="0.25">
      <c r="B42" s="66" t="s">
        <v>81</v>
      </c>
      <c r="C42" s="66"/>
      <c r="AB42"/>
    </row>
    <row r="43" spans="2:28" x14ac:dyDescent="0.25">
      <c r="AB43"/>
    </row>
    <row r="44" spans="2:28" x14ac:dyDescent="0.25">
      <c r="AB44"/>
    </row>
    <row r="45" spans="2:28" x14ac:dyDescent="0.25">
      <c r="AB45"/>
    </row>
    <row r="46" spans="2:28" x14ac:dyDescent="0.25">
      <c r="AB46"/>
    </row>
    <row r="47" spans="2:28" x14ac:dyDescent="0.25">
      <c r="AB47"/>
    </row>
    <row r="48" spans="2:28" x14ac:dyDescent="0.25">
      <c r="AB48"/>
    </row>
    <row r="49" spans="28:28" x14ac:dyDescent="0.25">
      <c r="AB49"/>
    </row>
    <row r="50" spans="28:28" x14ac:dyDescent="0.25">
      <c r="AB50"/>
    </row>
    <row r="51" spans="28:28" x14ac:dyDescent="0.25">
      <c r="AB51"/>
    </row>
    <row r="52" spans="28:28" x14ac:dyDescent="0.25">
      <c r="AB52"/>
    </row>
    <row r="53" spans="28:28" x14ac:dyDescent="0.25">
      <c r="AB53"/>
    </row>
    <row r="54" spans="28:28" x14ac:dyDescent="0.25">
      <c r="AB54"/>
    </row>
    <row r="55" spans="28:28" x14ac:dyDescent="0.25">
      <c r="AB55"/>
    </row>
    <row r="56" spans="28:28" x14ac:dyDescent="0.25">
      <c r="AB56"/>
    </row>
    <row r="57" spans="28:28" x14ac:dyDescent="0.25">
      <c r="AB57"/>
    </row>
    <row r="58" spans="28:28" x14ac:dyDescent="0.25">
      <c r="AB58"/>
    </row>
    <row r="59" spans="28:28" x14ac:dyDescent="0.25">
      <c r="AB59"/>
    </row>
    <row r="60" spans="28:28" x14ac:dyDescent="0.25">
      <c r="AB60"/>
    </row>
    <row r="61" spans="28:28" x14ac:dyDescent="0.25">
      <c r="AB61"/>
    </row>
    <row r="62" spans="28:28" x14ac:dyDescent="0.25">
      <c r="AB62"/>
    </row>
    <row r="63" spans="28:28" x14ac:dyDescent="0.25">
      <c r="AB63"/>
    </row>
    <row r="64" spans="28:28" x14ac:dyDescent="0.25">
      <c r="AB64"/>
    </row>
    <row r="65" spans="28:28" x14ac:dyDescent="0.25">
      <c r="AB65"/>
    </row>
    <row r="66" spans="28:28" x14ac:dyDescent="0.25">
      <c r="AB66"/>
    </row>
    <row r="67" spans="28:28" x14ac:dyDescent="0.25">
      <c r="AB67"/>
    </row>
    <row r="68" spans="28:28" x14ac:dyDescent="0.25">
      <c r="AB68"/>
    </row>
    <row r="69" spans="28:28" x14ac:dyDescent="0.25">
      <c r="AB69"/>
    </row>
    <row r="70" spans="28:28" x14ac:dyDescent="0.25">
      <c r="AB70"/>
    </row>
    <row r="71" spans="28:28" x14ac:dyDescent="0.25">
      <c r="AB71"/>
    </row>
    <row r="72" spans="28:28" x14ac:dyDescent="0.25">
      <c r="AB72"/>
    </row>
    <row r="73" spans="28:28" x14ac:dyDescent="0.25">
      <c r="AB73"/>
    </row>
    <row r="74" spans="28:28" x14ac:dyDescent="0.25">
      <c r="AB74"/>
    </row>
  </sheetData>
  <sheetProtection algorithmName="SHA-512" hashValue="RjEtWg0WGz++9bC98I5wg4qostffSHcePzFOnKkS/LgoMaYEIH11J3zPlElQdP1XDhDG9hbOA2duwqOlo/bYWw==" saltValue="a82J7mPpIj1KBWiYjlbFVg==" spinCount="100000" sheet="1" objects="1" scenarios="1"/>
  <mergeCells count="43">
    <mergeCell ref="D4:E4"/>
    <mergeCell ref="T7:U7"/>
    <mergeCell ref="V7:X7"/>
    <mergeCell ref="B40:C40"/>
    <mergeCell ref="B41:C41"/>
    <mergeCell ref="G8:G9"/>
    <mergeCell ref="W8:W9"/>
    <mergeCell ref="V6:Z6"/>
    <mergeCell ref="F7:G7"/>
    <mergeCell ref="H7:K7"/>
    <mergeCell ref="L7:L9"/>
    <mergeCell ref="M7:O7"/>
    <mergeCell ref="P7:S7"/>
    <mergeCell ref="O8:O9"/>
    <mergeCell ref="H8:I8"/>
    <mergeCell ref="J8:K8"/>
    <mergeCell ref="B42:C42"/>
    <mergeCell ref="B29:C30"/>
    <mergeCell ref="B35:C35"/>
    <mergeCell ref="B36:C36"/>
    <mergeCell ref="B37:C37"/>
    <mergeCell ref="B38:C38"/>
    <mergeCell ref="Y7:Z7"/>
    <mergeCell ref="F8:F9"/>
    <mergeCell ref="AB8:AB9"/>
    <mergeCell ref="N4:O4"/>
    <mergeCell ref="B2:Z2"/>
    <mergeCell ref="Z8:Z9"/>
    <mergeCell ref="B6:C9"/>
    <mergeCell ref="D6:D9"/>
    <mergeCell ref="E6:E9"/>
    <mergeCell ref="F6:U6"/>
    <mergeCell ref="P8:P9"/>
    <mergeCell ref="Q8:Q9"/>
    <mergeCell ref="R8:R9"/>
    <mergeCell ref="S8:S9"/>
    <mergeCell ref="T8:T9"/>
    <mergeCell ref="U8:U9"/>
    <mergeCell ref="M8:M9"/>
    <mergeCell ref="N8:N9"/>
    <mergeCell ref="V8:V9"/>
    <mergeCell ref="X8:X9"/>
    <mergeCell ref="Y8:Y9"/>
  </mergeCells>
  <phoneticPr fontId="14" type="noConversion"/>
  <conditionalFormatting sqref="F10:G26">
    <cfRule type="cellIs" dxfId="30" priority="25" operator="greaterThan">
      <formula>30</formula>
    </cfRule>
    <cfRule type="cellIs" dxfId="29" priority="26" operator="greaterThan">
      <formula>15</formula>
    </cfRule>
  </conditionalFormatting>
  <conditionalFormatting sqref="F10:G26">
    <cfRule type="cellIs" dxfId="28" priority="23" operator="greaterThan">
      <formula>30</formula>
    </cfRule>
    <cfRule type="cellIs" dxfId="27" priority="24" operator="greaterThan">
      <formula>15</formula>
    </cfRule>
  </conditionalFormatting>
  <conditionalFormatting sqref="H10:K26">
    <cfRule type="cellIs" dxfId="26" priority="21" operator="greaterThan">
      <formula>30</formula>
    </cfRule>
    <cfRule type="cellIs" dxfId="25" priority="22" operator="greaterThan">
      <formula>15</formula>
    </cfRule>
  </conditionalFormatting>
  <conditionalFormatting sqref="H10:K26">
    <cfRule type="cellIs" dxfId="24" priority="19" operator="greaterThan">
      <formula>30</formula>
    </cfRule>
    <cfRule type="cellIs" dxfId="23" priority="20" operator="greaterThan">
      <formula>15</formula>
    </cfRule>
  </conditionalFormatting>
  <conditionalFormatting sqref="P11:S26 Q10:S10">
    <cfRule type="cellIs" dxfId="22" priority="12" operator="greaterThan">
      <formula>30</formula>
    </cfRule>
    <cfRule type="cellIs" dxfId="21" priority="13" operator="greaterThan">
      <formula>15</formula>
    </cfRule>
  </conditionalFormatting>
  <conditionalFormatting sqref="T10:U26">
    <cfRule type="cellIs" dxfId="20" priority="10" operator="greaterThan">
      <formula>30</formula>
    </cfRule>
    <cfRule type="cellIs" dxfId="19" priority="11" operator="greaterThan">
      <formula>15</formula>
    </cfRule>
  </conditionalFormatting>
  <conditionalFormatting sqref="M10:O26">
    <cfRule type="cellIs" dxfId="18" priority="7" operator="greaterThan">
      <formula>30</formula>
    </cfRule>
    <cfRule type="cellIs" dxfId="17" priority="8" operator="between">
      <formula>20</formula>
      <formula>30</formula>
    </cfRule>
    <cfRule type="cellIs" dxfId="16" priority="9" operator="lessThan">
      <formula>20</formula>
    </cfRule>
  </conditionalFormatting>
  <conditionalFormatting sqref="P10">
    <cfRule type="cellIs" dxfId="15" priority="5" operator="greaterThan">
      <formula>30</formula>
    </cfRule>
    <cfRule type="cellIs" dxfId="14" priority="6" operator="greaterThan">
      <formula>15</formula>
    </cfRule>
  </conditionalFormatting>
  <conditionalFormatting sqref="P10">
    <cfRule type="cellIs" dxfId="13" priority="3" operator="greaterThan">
      <formula>30</formula>
    </cfRule>
    <cfRule type="cellIs" dxfId="12" priority="4" operator="greaterThan">
      <formula>15</formula>
    </cfRule>
  </conditionalFormatting>
  <conditionalFormatting sqref="L10:L26">
    <cfRule type="cellIs" dxfId="11" priority="2" operator="lessThan">
      <formula>85</formula>
    </cfRule>
  </conditionalFormatting>
  <conditionalFormatting sqref="L10:L26">
    <cfRule type="cellIs" dxfId="10" priority="1" operator="lessThan">
      <formula>85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68"/>
  <sheetViews>
    <sheetView showGridLines="0" zoomScale="85" zoomScaleNormal="85" workbookViewId="0">
      <selection activeCell="K10" sqref="K10"/>
    </sheetView>
  </sheetViews>
  <sheetFormatPr baseColWidth="10" defaultRowHeight="18" x14ac:dyDescent="0.25"/>
  <cols>
    <col min="1" max="1" width="1" customWidth="1"/>
    <col min="2" max="2" width="81" style="6" bestFit="1" customWidth="1"/>
    <col min="3" max="3" width="7.28515625" style="6" bestFit="1" customWidth="1"/>
    <col min="4" max="4" width="11.28515625" style="6" customWidth="1"/>
    <col min="5" max="5" width="9.7109375" style="6" customWidth="1"/>
    <col min="6" max="6" width="15.7109375" style="6" customWidth="1"/>
    <col min="7" max="7" width="15.7109375" style="7" customWidth="1"/>
    <col min="8" max="9" width="4.5703125" style="7" bestFit="1" customWidth="1"/>
    <col min="10" max="10" width="12.28515625" style="7" customWidth="1"/>
    <col min="11" max="11" width="9.7109375" style="7" customWidth="1"/>
    <col min="12" max="12" width="9" style="7" customWidth="1"/>
    <col min="13" max="13" width="9" style="7" bestFit="1" customWidth="1"/>
    <col min="14" max="14" width="7.42578125" style="7" bestFit="1" customWidth="1"/>
    <col min="15" max="15" width="9.5703125" style="7" customWidth="1"/>
    <col min="16" max="16" width="4.85546875" customWidth="1"/>
    <col min="17" max="17" width="21.85546875" style="7" customWidth="1"/>
  </cols>
  <sheetData>
    <row r="1" spans="2:17" x14ac:dyDescent="0.25">
      <c r="G1" s="6"/>
      <c r="H1" s="6"/>
      <c r="I1" s="6"/>
      <c r="J1" s="6"/>
      <c r="K1" s="6"/>
      <c r="L1" s="6"/>
      <c r="M1" s="6"/>
    </row>
    <row r="2" spans="2:17" ht="22.5" x14ac:dyDescent="0.25">
      <c r="B2" s="88" t="s">
        <v>54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Q2" s="22"/>
    </row>
    <row r="3" spans="2:17" ht="22.5" x14ac:dyDescent="0.2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Q3" s="22"/>
    </row>
    <row r="4" spans="2:17" x14ac:dyDescent="0.25">
      <c r="B4" s="26" t="str">
        <f>PROBABILISTICO!D4</f>
        <v>2021/9</v>
      </c>
      <c r="E4" s="9"/>
      <c r="F4" s="9"/>
      <c r="G4" s="9"/>
      <c r="H4" s="9"/>
      <c r="I4" s="9"/>
      <c r="L4" s="50"/>
      <c r="M4" s="50"/>
      <c r="N4"/>
      <c r="O4"/>
    </row>
    <row r="5" spans="2:17" ht="15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1"/>
      <c r="M5" s="11"/>
      <c r="N5" s="11"/>
      <c r="O5" s="11"/>
    </row>
    <row r="6" spans="2:17" ht="21" x14ac:dyDescent="0.25">
      <c r="B6" s="90" t="s">
        <v>0</v>
      </c>
      <c r="C6" s="43" t="s">
        <v>1</v>
      </c>
      <c r="D6" s="41" t="s">
        <v>2</v>
      </c>
      <c r="E6" s="93" t="s">
        <v>3</v>
      </c>
      <c r="F6" s="94"/>
      <c r="G6" s="94"/>
      <c r="H6" s="94"/>
      <c r="I6" s="94"/>
      <c r="J6" s="95"/>
      <c r="K6" s="96" t="s">
        <v>4</v>
      </c>
      <c r="L6" s="97"/>
      <c r="M6" s="97"/>
      <c r="N6" s="97"/>
      <c r="O6" s="98"/>
    </row>
    <row r="7" spans="2:17" ht="27" customHeight="1" x14ac:dyDescent="0.25">
      <c r="B7" s="91"/>
      <c r="C7" s="59"/>
      <c r="D7" s="60"/>
      <c r="E7" s="81" t="s">
        <v>5</v>
      </c>
      <c r="F7" s="82"/>
      <c r="G7" s="39" t="s">
        <v>7</v>
      </c>
      <c r="H7" s="84" t="s">
        <v>8</v>
      </c>
      <c r="I7" s="85"/>
      <c r="J7" s="86"/>
      <c r="K7" s="45" t="s">
        <v>11</v>
      </c>
      <c r="L7" s="77"/>
      <c r="M7" s="46"/>
      <c r="N7" s="99" t="s">
        <v>12</v>
      </c>
      <c r="O7" s="100"/>
    </row>
    <row r="8" spans="2:17" ht="15" x14ac:dyDescent="0.25">
      <c r="B8" s="91"/>
      <c r="C8" s="59"/>
      <c r="D8" s="60"/>
      <c r="E8" s="39" t="s">
        <v>13</v>
      </c>
      <c r="F8" s="64" t="s">
        <v>14</v>
      </c>
      <c r="G8" s="40"/>
      <c r="H8" s="39" t="s">
        <v>16</v>
      </c>
      <c r="I8" s="39" t="s">
        <v>17</v>
      </c>
      <c r="J8" s="39" t="s">
        <v>18</v>
      </c>
      <c r="K8" s="41" t="s">
        <v>21</v>
      </c>
      <c r="L8" s="41" t="s">
        <v>53</v>
      </c>
      <c r="M8" s="41" t="s">
        <v>55</v>
      </c>
      <c r="N8" s="43" t="s">
        <v>23</v>
      </c>
      <c r="O8" s="43" t="s">
        <v>24</v>
      </c>
      <c r="Q8" s="48" t="s">
        <v>65</v>
      </c>
    </row>
    <row r="9" spans="2:17" ht="24.75" customHeight="1" x14ac:dyDescent="0.25">
      <c r="B9" s="92"/>
      <c r="C9" s="44"/>
      <c r="D9" s="42"/>
      <c r="E9" s="47"/>
      <c r="F9" s="65"/>
      <c r="G9" s="47"/>
      <c r="H9" s="40"/>
      <c r="I9" s="40"/>
      <c r="J9" s="40"/>
      <c r="K9" s="42"/>
      <c r="L9" s="42"/>
      <c r="M9" s="42"/>
      <c r="N9" s="44"/>
      <c r="O9" s="44"/>
      <c r="Q9" s="49"/>
    </row>
    <row r="10" spans="2:17" ht="15" x14ac:dyDescent="0.25">
      <c r="B10" s="12" t="s">
        <v>67</v>
      </c>
      <c r="C10" s="35">
        <v>479</v>
      </c>
      <c r="D10" s="35">
        <v>110</v>
      </c>
      <c r="E10" s="13">
        <v>27.27272727272727</v>
      </c>
      <c r="F10" s="13">
        <v>29.726608371790022</v>
      </c>
      <c r="G10" s="14">
        <v>81.632653061224488</v>
      </c>
      <c r="H10" s="15">
        <v>28.18384077</v>
      </c>
      <c r="I10" s="15">
        <v>15.544845560000001</v>
      </c>
      <c r="J10" s="15"/>
      <c r="K10" s="38">
        <v>6.7734721707210346</v>
      </c>
      <c r="L10" s="16">
        <v>1.3105983104648098</v>
      </c>
      <c r="M10" s="17">
        <v>0.47207498454460722</v>
      </c>
      <c r="N10" s="36">
        <v>16</v>
      </c>
      <c r="O10" s="36">
        <v>9.78033712099977E-2</v>
      </c>
      <c r="Q10" s="16">
        <v>5.01</v>
      </c>
    </row>
    <row r="11" spans="2:17" x14ac:dyDescent="0.25">
      <c r="Q11"/>
    </row>
    <row r="12" spans="2:17" ht="15" customHeight="1" x14ac:dyDescent="0.25">
      <c r="B12" s="87" t="s">
        <v>56</v>
      </c>
      <c r="C12" s="7"/>
      <c r="D12" s="7"/>
      <c r="E12" s="7"/>
      <c r="F12" s="7"/>
      <c r="Q12"/>
    </row>
    <row r="13" spans="2:17" ht="15" x14ac:dyDescent="0.25">
      <c r="B13" s="87"/>
      <c r="C13" s="7"/>
      <c r="D13" s="7"/>
      <c r="E13" s="7"/>
      <c r="F13" s="7"/>
      <c r="Q13"/>
    </row>
    <row r="14" spans="2:17" ht="15" x14ac:dyDescent="0.25">
      <c r="B14" s="18" t="s">
        <v>57</v>
      </c>
      <c r="C14" s="7"/>
      <c r="D14" s="7"/>
      <c r="E14" s="7"/>
      <c r="F14" s="7"/>
      <c r="Q14"/>
    </row>
    <row r="15" spans="2:17" ht="15" x14ac:dyDescent="0.25">
      <c r="B15" s="18" t="s">
        <v>58</v>
      </c>
      <c r="C15" s="7"/>
      <c r="D15" s="7"/>
      <c r="E15" s="7"/>
      <c r="F15" s="7"/>
      <c r="Q15"/>
    </row>
    <row r="16" spans="2:17" ht="15" x14ac:dyDescent="0.25">
      <c r="B16" s="18" t="s">
        <v>59</v>
      </c>
      <c r="C16" s="7"/>
      <c r="D16" s="7"/>
      <c r="E16" s="7"/>
      <c r="F16" s="7"/>
      <c r="Q16"/>
    </row>
    <row r="17" spans="17:17" x14ac:dyDescent="0.25">
      <c r="Q17"/>
    </row>
    <row r="18" spans="17:17" x14ac:dyDescent="0.25">
      <c r="Q18"/>
    </row>
    <row r="19" spans="17:17" x14ac:dyDescent="0.25">
      <c r="Q19"/>
    </row>
    <row r="20" spans="17:17" x14ac:dyDescent="0.25">
      <c r="Q20"/>
    </row>
    <row r="21" spans="17:17" x14ac:dyDescent="0.25">
      <c r="Q21"/>
    </row>
    <row r="22" spans="17:17" x14ac:dyDescent="0.25">
      <c r="Q22"/>
    </row>
    <row r="23" spans="17:17" x14ac:dyDescent="0.25">
      <c r="Q23"/>
    </row>
    <row r="24" spans="17:17" x14ac:dyDescent="0.25">
      <c r="Q24"/>
    </row>
    <row r="25" spans="17:17" x14ac:dyDescent="0.25">
      <c r="Q25"/>
    </row>
    <row r="26" spans="17:17" x14ac:dyDescent="0.25">
      <c r="Q26"/>
    </row>
    <row r="27" spans="17:17" x14ac:dyDescent="0.25">
      <c r="Q27"/>
    </row>
    <row r="28" spans="17:17" x14ac:dyDescent="0.25">
      <c r="Q28"/>
    </row>
    <row r="29" spans="17:17" x14ac:dyDescent="0.25">
      <c r="Q29"/>
    </row>
    <row r="30" spans="17:17" x14ac:dyDescent="0.25">
      <c r="Q30"/>
    </row>
    <row r="31" spans="17:17" x14ac:dyDescent="0.25">
      <c r="Q31"/>
    </row>
    <row r="32" spans="17:17" x14ac:dyDescent="0.25">
      <c r="Q32"/>
    </row>
    <row r="33" spans="17:17" x14ac:dyDescent="0.25">
      <c r="Q33"/>
    </row>
    <row r="34" spans="17:17" x14ac:dyDescent="0.25">
      <c r="Q34"/>
    </row>
    <row r="35" spans="17:17" x14ac:dyDescent="0.25">
      <c r="Q35"/>
    </row>
    <row r="36" spans="17:17" x14ac:dyDescent="0.25">
      <c r="Q36"/>
    </row>
    <row r="37" spans="17:17" x14ac:dyDescent="0.25">
      <c r="Q37"/>
    </row>
    <row r="38" spans="17:17" x14ac:dyDescent="0.25">
      <c r="Q38"/>
    </row>
    <row r="39" spans="17:17" x14ac:dyDescent="0.25">
      <c r="Q39"/>
    </row>
    <row r="40" spans="17:17" x14ac:dyDescent="0.25">
      <c r="Q40"/>
    </row>
    <row r="41" spans="17:17" x14ac:dyDescent="0.25">
      <c r="Q41"/>
    </row>
    <row r="42" spans="17:17" x14ac:dyDescent="0.25">
      <c r="Q42"/>
    </row>
    <row r="43" spans="17:17" x14ac:dyDescent="0.25">
      <c r="Q43"/>
    </row>
    <row r="44" spans="17:17" x14ac:dyDescent="0.25">
      <c r="Q44"/>
    </row>
    <row r="45" spans="17:17" x14ac:dyDescent="0.25">
      <c r="Q45"/>
    </row>
    <row r="46" spans="17:17" x14ac:dyDescent="0.25">
      <c r="Q46"/>
    </row>
    <row r="47" spans="17:17" x14ac:dyDescent="0.25">
      <c r="Q47"/>
    </row>
    <row r="48" spans="17:17" x14ac:dyDescent="0.25">
      <c r="Q48"/>
    </row>
    <row r="49" spans="17:17" x14ac:dyDescent="0.25">
      <c r="Q49"/>
    </row>
    <row r="50" spans="17:17" x14ac:dyDescent="0.25">
      <c r="Q50"/>
    </row>
    <row r="51" spans="17:17" x14ac:dyDescent="0.25">
      <c r="Q51"/>
    </row>
    <row r="52" spans="17:17" x14ac:dyDescent="0.25">
      <c r="Q52"/>
    </row>
    <row r="53" spans="17:17" x14ac:dyDescent="0.25">
      <c r="Q53"/>
    </row>
    <row r="54" spans="17:17" x14ac:dyDescent="0.25">
      <c r="Q54"/>
    </row>
    <row r="55" spans="17:17" x14ac:dyDescent="0.25">
      <c r="Q55"/>
    </row>
    <row r="56" spans="17:17" x14ac:dyDescent="0.25">
      <c r="Q56"/>
    </row>
    <row r="57" spans="17:17" x14ac:dyDescent="0.25">
      <c r="Q57"/>
    </row>
    <row r="58" spans="17:17" x14ac:dyDescent="0.25">
      <c r="Q58"/>
    </row>
    <row r="59" spans="17:17" x14ac:dyDescent="0.25">
      <c r="Q59"/>
    </row>
    <row r="60" spans="17:17" x14ac:dyDescent="0.25">
      <c r="Q60"/>
    </row>
    <row r="61" spans="17:17" x14ac:dyDescent="0.25">
      <c r="Q61"/>
    </row>
    <row r="62" spans="17:17" x14ac:dyDescent="0.25">
      <c r="Q62"/>
    </row>
    <row r="63" spans="17:17" x14ac:dyDescent="0.25">
      <c r="Q63"/>
    </row>
    <row r="64" spans="17:17" x14ac:dyDescent="0.25">
      <c r="Q64"/>
    </row>
    <row r="65" spans="17:17" x14ac:dyDescent="0.25">
      <c r="Q65"/>
    </row>
    <row r="66" spans="17:17" x14ac:dyDescent="0.25">
      <c r="Q66"/>
    </row>
    <row r="67" spans="17:17" x14ac:dyDescent="0.25">
      <c r="Q67"/>
    </row>
    <row r="68" spans="17:17" x14ac:dyDescent="0.25">
      <c r="Q68"/>
    </row>
  </sheetData>
  <sheetProtection algorithmName="SHA-512" hashValue="XLLJnF6yD0V7lssf108Tm8Qrs4P2mO8SBOkzlOH8wkhP71WVfSLOArfinl6Ue5HK9JOpR5E1/bLxXZ1jEfK6vw==" saltValue="C8VHDod7UqUcwWRemQoBKg==" spinCount="100000" sheet="1" objects="1" scenarios="1"/>
  <mergeCells count="24">
    <mergeCell ref="Q8:Q9"/>
    <mergeCell ref="B2:O2"/>
    <mergeCell ref="L4:M4"/>
    <mergeCell ref="B6:B9"/>
    <mergeCell ref="C6:C9"/>
    <mergeCell ref="D6:D9"/>
    <mergeCell ref="E6:J6"/>
    <mergeCell ref="K6:O6"/>
    <mergeCell ref="E7:F7"/>
    <mergeCell ref="G7:G9"/>
    <mergeCell ref="H7:J7"/>
    <mergeCell ref="K7:M7"/>
    <mergeCell ref="N7:O7"/>
    <mergeCell ref="E8:E9"/>
    <mergeCell ref="F8:F9"/>
    <mergeCell ref="H8:H9"/>
    <mergeCell ref="O8:O9"/>
    <mergeCell ref="B12:B13"/>
    <mergeCell ref="L8:L9"/>
    <mergeCell ref="I8:I9"/>
    <mergeCell ref="J8:J9"/>
    <mergeCell ref="K8:K9"/>
    <mergeCell ref="M8:M9"/>
    <mergeCell ref="N8:N9"/>
  </mergeCells>
  <conditionalFormatting sqref="E10:F10">
    <cfRule type="cellIs" dxfId="9" priority="4" operator="greaterThan">
      <formula>30</formula>
    </cfRule>
    <cfRule type="cellIs" dxfId="8" priority="5" operator="greaterThan">
      <formula>15</formula>
    </cfRule>
  </conditionalFormatting>
  <conditionalFormatting sqref="H10:J10">
    <cfRule type="cellIs" dxfId="7" priority="1" operator="greaterThan">
      <formula>30</formula>
    </cfRule>
    <cfRule type="cellIs" dxfId="6" priority="2" operator="between">
      <formula>20</formula>
      <formula>30</formula>
    </cfRule>
    <cfRule type="cellIs" dxfId="5" priority="3" operator="lessThan">
      <formula>20</formula>
    </cfRule>
  </conditionalFormatting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68"/>
  <sheetViews>
    <sheetView showGridLines="0" tabSelected="1" zoomScale="85" zoomScaleNormal="85" workbookViewId="0">
      <selection activeCell="D14" sqref="D14"/>
    </sheetView>
  </sheetViews>
  <sheetFormatPr baseColWidth="10" defaultRowHeight="18" x14ac:dyDescent="0.25"/>
  <cols>
    <col min="1" max="1" width="1" customWidth="1"/>
    <col min="2" max="2" width="50.140625" style="6" customWidth="1"/>
    <col min="3" max="3" width="9.7109375" style="6" customWidth="1"/>
    <col min="4" max="4" width="15.7109375" style="7" customWidth="1"/>
    <col min="5" max="5" width="5.5703125" style="7" bestFit="1" customWidth="1"/>
    <col min="6" max="6" width="4.7109375" style="7" bestFit="1" customWidth="1"/>
    <col min="7" max="7" width="12.28515625" style="7" customWidth="1"/>
    <col min="8" max="8" width="2.42578125" customWidth="1"/>
    <col min="9" max="9" width="18.85546875" style="7" customWidth="1"/>
  </cols>
  <sheetData>
    <row r="1" spans="2:9" x14ac:dyDescent="0.25">
      <c r="D1" s="6"/>
      <c r="E1" s="6"/>
      <c r="F1" s="6"/>
      <c r="G1" s="6"/>
    </row>
    <row r="2" spans="2:9" ht="22.5" x14ac:dyDescent="0.25">
      <c r="B2" s="88" t="s">
        <v>54</v>
      </c>
      <c r="C2" s="89"/>
      <c r="D2" s="89"/>
      <c r="E2" s="89"/>
      <c r="F2" s="89"/>
      <c r="G2" s="89"/>
      <c r="I2" s="22"/>
    </row>
    <row r="3" spans="2:9" ht="22.5" x14ac:dyDescent="0.25">
      <c r="B3" s="8"/>
      <c r="C3" s="8"/>
      <c r="D3" s="8"/>
      <c r="E3" s="8"/>
      <c r="F3" s="8"/>
      <c r="G3" s="8"/>
      <c r="I3" s="22"/>
    </row>
    <row r="4" spans="2:9" ht="18" customHeight="1" x14ac:dyDescent="0.25">
      <c r="B4" s="26" t="s">
        <v>84</v>
      </c>
      <c r="C4" s="9"/>
      <c r="D4" s="9"/>
      <c r="E4" s="9"/>
      <c r="F4" s="9"/>
    </row>
    <row r="5" spans="2:9" ht="15" x14ac:dyDescent="0.25">
      <c r="B5" s="10"/>
      <c r="C5" s="10"/>
      <c r="D5" s="10"/>
      <c r="E5" s="10"/>
      <c r="F5" s="10"/>
      <c r="G5" s="10"/>
    </row>
    <row r="6" spans="2:9" ht="21.4" customHeight="1" x14ac:dyDescent="0.25">
      <c r="B6" s="90" t="s">
        <v>0</v>
      </c>
      <c r="C6" s="93" t="s">
        <v>3</v>
      </c>
      <c r="D6" s="94"/>
      <c r="E6" s="94"/>
      <c r="F6" s="94"/>
      <c r="G6" s="95"/>
    </row>
    <row r="7" spans="2:9" ht="27.2" customHeight="1" x14ac:dyDescent="0.25">
      <c r="B7" s="91"/>
      <c r="C7" s="37" t="s">
        <v>5</v>
      </c>
      <c r="D7" s="39" t="s">
        <v>7</v>
      </c>
      <c r="E7" s="84" t="s">
        <v>8</v>
      </c>
      <c r="F7" s="85"/>
      <c r="G7" s="86"/>
    </row>
    <row r="8" spans="2:9" ht="14.45" customHeight="1" x14ac:dyDescent="0.25">
      <c r="B8" s="91"/>
      <c r="C8" s="39" t="s">
        <v>13</v>
      </c>
      <c r="D8" s="40"/>
      <c r="E8" s="39" t="s">
        <v>16</v>
      </c>
      <c r="F8" s="39" t="s">
        <v>17</v>
      </c>
      <c r="G8" s="39" t="s">
        <v>18</v>
      </c>
      <c r="I8" s="48" t="s">
        <v>65</v>
      </c>
    </row>
    <row r="9" spans="2:9" ht="24.75" customHeight="1" x14ac:dyDescent="0.25">
      <c r="B9" s="92"/>
      <c r="C9" s="47"/>
      <c r="D9" s="47"/>
      <c r="E9" s="40"/>
      <c r="F9" s="40"/>
      <c r="G9" s="40"/>
      <c r="I9" s="49"/>
    </row>
    <row r="10" spans="2:9" ht="15" x14ac:dyDescent="0.25">
      <c r="B10" s="12" t="s">
        <v>67</v>
      </c>
      <c r="C10" s="13">
        <v>27.27272727272727</v>
      </c>
      <c r="D10" s="14">
        <v>81.632653061224488</v>
      </c>
      <c r="E10" s="15">
        <v>28.18384077</v>
      </c>
      <c r="F10" s="15">
        <v>15.544845560000001</v>
      </c>
      <c r="G10" s="15"/>
      <c r="I10" s="16">
        <v>5.01</v>
      </c>
    </row>
    <row r="11" spans="2:9" x14ac:dyDescent="0.25">
      <c r="I11"/>
    </row>
    <row r="12" spans="2:9" ht="15" customHeight="1" x14ac:dyDescent="0.25">
      <c r="B12" s="87" t="s">
        <v>56</v>
      </c>
      <c r="C12" s="7"/>
      <c r="I12"/>
    </row>
    <row r="13" spans="2:9" ht="31.5" customHeight="1" x14ac:dyDescent="0.25">
      <c r="B13" s="87"/>
      <c r="C13" s="7"/>
      <c r="I13"/>
    </row>
    <row r="14" spans="2:9" ht="15" x14ac:dyDescent="0.25">
      <c r="B14" s="18" t="s">
        <v>57</v>
      </c>
      <c r="C14" s="7"/>
      <c r="I14"/>
    </row>
    <row r="15" spans="2:9" ht="15" x14ac:dyDescent="0.25">
      <c r="B15" s="18" t="s">
        <v>58</v>
      </c>
      <c r="C15" s="7"/>
      <c r="I15"/>
    </row>
    <row r="16" spans="2:9" ht="15" x14ac:dyDescent="0.25">
      <c r="B16" s="18" t="s">
        <v>59</v>
      </c>
      <c r="C16" s="7"/>
      <c r="I16"/>
    </row>
    <row r="17" spans="9:9" x14ac:dyDescent="0.25">
      <c r="I17"/>
    </row>
    <row r="18" spans="9:9" x14ac:dyDescent="0.25">
      <c r="I18"/>
    </row>
    <row r="19" spans="9:9" x14ac:dyDescent="0.25">
      <c r="I19"/>
    </row>
    <row r="20" spans="9:9" x14ac:dyDescent="0.25">
      <c r="I20"/>
    </row>
    <row r="21" spans="9:9" x14ac:dyDescent="0.25">
      <c r="I21"/>
    </row>
    <row r="22" spans="9:9" x14ac:dyDescent="0.25">
      <c r="I22"/>
    </row>
    <row r="23" spans="9:9" x14ac:dyDescent="0.25">
      <c r="I23"/>
    </row>
    <row r="24" spans="9:9" x14ac:dyDescent="0.25">
      <c r="I24"/>
    </row>
    <row r="25" spans="9:9" x14ac:dyDescent="0.25">
      <c r="I25"/>
    </row>
    <row r="26" spans="9:9" x14ac:dyDescent="0.25">
      <c r="I26"/>
    </row>
    <row r="27" spans="9:9" x14ac:dyDescent="0.25">
      <c r="I27"/>
    </row>
    <row r="28" spans="9:9" x14ac:dyDescent="0.25">
      <c r="I28"/>
    </row>
    <row r="29" spans="9:9" x14ac:dyDescent="0.25">
      <c r="I29"/>
    </row>
    <row r="30" spans="9:9" x14ac:dyDescent="0.25">
      <c r="I30"/>
    </row>
    <row r="31" spans="9:9" x14ac:dyDescent="0.25">
      <c r="I31"/>
    </row>
    <row r="32" spans="9:9" x14ac:dyDescent="0.25">
      <c r="I32"/>
    </row>
    <row r="33" spans="9:9" x14ac:dyDescent="0.25">
      <c r="I33"/>
    </row>
    <row r="34" spans="9:9" x14ac:dyDescent="0.25">
      <c r="I34"/>
    </row>
    <row r="35" spans="9:9" x14ac:dyDescent="0.25">
      <c r="I35"/>
    </row>
    <row r="36" spans="9:9" x14ac:dyDescent="0.25">
      <c r="I36"/>
    </row>
    <row r="37" spans="9:9" x14ac:dyDescent="0.25">
      <c r="I37"/>
    </row>
    <row r="38" spans="9:9" x14ac:dyDescent="0.25">
      <c r="I38"/>
    </row>
    <row r="39" spans="9:9" x14ac:dyDescent="0.25">
      <c r="I39"/>
    </row>
    <row r="40" spans="9:9" x14ac:dyDescent="0.25">
      <c r="I40"/>
    </row>
    <row r="41" spans="9:9" x14ac:dyDescent="0.25">
      <c r="I41"/>
    </row>
    <row r="42" spans="9:9" x14ac:dyDescent="0.25">
      <c r="I42"/>
    </row>
    <row r="43" spans="9:9" x14ac:dyDescent="0.25">
      <c r="I43"/>
    </row>
    <row r="44" spans="9:9" x14ac:dyDescent="0.25">
      <c r="I44"/>
    </row>
    <row r="45" spans="9:9" x14ac:dyDescent="0.25">
      <c r="I45"/>
    </row>
    <row r="46" spans="9:9" x14ac:dyDescent="0.25">
      <c r="I46"/>
    </row>
    <row r="47" spans="9:9" x14ac:dyDescent="0.25">
      <c r="I47"/>
    </row>
    <row r="48" spans="9:9" x14ac:dyDescent="0.25">
      <c r="I48"/>
    </row>
    <row r="49" spans="9:9" x14ac:dyDescent="0.25">
      <c r="I49"/>
    </row>
    <row r="50" spans="9:9" x14ac:dyDescent="0.25">
      <c r="I50"/>
    </row>
    <row r="51" spans="9:9" x14ac:dyDescent="0.25">
      <c r="I51"/>
    </row>
    <row r="52" spans="9:9" x14ac:dyDescent="0.25">
      <c r="I52"/>
    </row>
    <row r="53" spans="9:9" x14ac:dyDescent="0.25">
      <c r="I53"/>
    </row>
    <row r="54" spans="9:9" x14ac:dyDescent="0.25">
      <c r="I54"/>
    </row>
    <row r="55" spans="9:9" x14ac:dyDescent="0.25">
      <c r="I55"/>
    </row>
    <row r="56" spans="9:9" x14ac:dyDescent="0.25">
      <c r="I56"/>
    </row>
    <row r="57" spans="9:9" x14ac:dyDescent="0.25">
      <c r="I57"/>
    </row>
    <row r="58" spans="9:9" x14ac:dyDescent="0.25">
      <c r="I58"/>
    </row>
    <row r="59" spans="9:9" x14ac:dyDescent="0.25">
      <c r="I59"/>
    </row>
    <row r="60" spans="9:9" x14ac:dyDescent="0.25">
      <c r="I60"/>
    </row>
    <row r="61" spans="9:9" x14ac:dyDescent="0.25">
      <c r="I61"/>
    </row>
    <row r="62" spans="9:9" x14ac:dyDescent="0.25">
      <c r="I62"/>
    </row>
    <row r="63" spans="9:9" x14ac:dyDescent="0.25">
      <c r="I63"/>
    </row>
    <row r="64" spans="9:9" x14ac:dyDescent="0.25">
      <c r="I64"/>
    </row>
    <row r="65" spans="9:9" x14ac:dyDescent="0.25">
      <c r="I65"/>
    </row>
    <row r="66" spans="9:9" x14ac:dyDescent="0.25">
      <c r="I66"/>
    </row>
    <row r="67" spans="9:9" x14ac:dyDescent="0.25">
      <c r="I67"/>
    </row>
    <row r="68" spans="9:9" x14ac:dyDescent="0.25">
      <c r="I68"/>
    </row>
  </sheetData>
  <sheetProtection algorithmName="SHA-512" hashValue="XuzeECSMWNEZT/C7WITYqMtN5b6hlzyYKKu9MIeM/5tGVrTwJDzTdZGiV583XXtRFo00T9Jd3S3Tk4drkEpJMQ==" saltValue="8c2zHrnWR6ouXXq7sQiT1Q==" spinCount="100000" sheet="1" objects="1" scenarios="1"/>
  <mergeCells count="11">
    <mergeCell ref="G8:G9"/>
    <mergeCell ref="I8:I9"/>
    <mergeCell ref="B12:B13"/>
    <mergeCell ref="B2:G2"/>
    <mergeCell ref="B6:B9"/>
    <mergeCell ref="C6:G6"/>
    <mergeCell ref="D7:D9"/>
    <mergeCell ref="E7:G7"/>
    <mergeCell ref="C8:C9"/>
    <mergeCell ref="E8:E9"/>
    <mergeCell ref="F8:F9"/>
  </mergeCells>
  <conditionalFormatting sqref="C10">
    <cfRule type="cellIs" dxfId="4" priority="4" operator="greaterThan">
      <formula>30</formula>
    </cfRule>
    <cfRule type="cellIs" dxfId="3" priority="5" operator="greaterThan">
      <formula>15</formula>
    </cfRule>
  </conditionalFormatting>
  <conditionalFormatting sqref="E10:G10">
    <cfRule type="cellIs" dxfId="2" priority="1" operator="greaterThan">
      <formula>30</formula>
    </cfRule>
    <cfRule type="cellIs" dxfId="1" priority="2" operator="between">
      <formula>20</formula>
      <formula>30</formula>
    </cfRule>
    <cfRule type="cellIs" dxfId="0" priority="3" operator="lessThan">
      <formula>20</formula>
    </cfRule>
  </conditionalFormatting>
  <pageMargins left="0.43307086614173229" right="0.23622047244094491" top="0.74803149606299213" bottom="0.74803149606299213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PROBABILISTICO</vt:lpstr>
      <vt:lpstr>PROB_RESERVA</vt:lpstr>
      <vt:lpstr>PROB_RESERVA SANTAELLA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INEGI</dc:creator>
  <cp:lastModifiedBy>INEGI</cp:lastModifiedBy>
  <dcterms:created xsi:type="dcterms:W3CDTF">2020-08-10T18:16:20Z</dcterms:created>
  <dcterms:modified xsi:type="dcterms:W3CDTF">2022-01-13T20:28:10Z</dcterms:modified>
</cp:coreProperties>
</file>